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1880" windowHeight="5925" activeTab="0"/>
  </bookViews>
  <sheets>
    <sheet name="表22" sheetId="1" r:id="rId1"/>
  </sheets>
  <definedNames/>
  <calcPr fullCalcOnLoad="1"/>
</workbook>
</file>

<file path=xl/sharedStrings.xml><?xml version="1.0" encoding="utf-8"?>
<sst xmlns="http://schemas.openxmlformats.org/spreadsheetml/2006/main" count="65" uniqueCount="24">
  <si>
    <t>Table 22   Employees of Examination Yuan &amp; Its Related Agencies, 
by Educational Attainment</t>
  </si>
  <si>
    <r>
      <t>Unit</t>
    </r>
    <r>
      <rPr>
        <sz val="20"/>
        <rFont val="細明體"/>
        <family val="3"/>
      </rPr>
      <t>：</t>
    </r>
    <r>
      <rPr>
        <sz val="20"/>
        <rFont val="Times New Roman"/>
        <family val="1"/>
      </rPr>
      <t>Person</t>
    </r>
    <r>
      <rPr>
        <sz val="20"/>
        <rFont val="細明體"/>
        <family val="3"/>
      </rPr>
      <t>；</t>
    </r>
    <r>
      <rPr>
        <sz val="20"/>
        <rFont val="Times New Roman"/>
        <family val="1"/>
      </rPr>
      <t>%</t>
    </r>
  </si>
  <si>
    <t>Category</t>
  </si>
  <si>
    <t>Persons</t>
  </si>
  <si>
    <t>%</t>
  </si>
  <si>
    <t>Grand Total</t>
  </si>
  <si>
    <t>(1)Examination Yuan</t>
  </si>
  <si>
    <t>(2)Ministry of Examination</t>
  </si>
  <si>
    <t>(3)Ministry of Civil Service
     &amp; Subordinate Agency</t>
  </si>
  <si>
    <t>(4)Civil Service Protection
 and Training Commission
 &amp; Subordinate Agency</t>
  </si>
  <si>
    <t>(5)Public Service Pension
 Fund Supervisory Board</t>
  </si>
  <si>
    <t>Source : All Civil Servants Database.</t>
  </si>
  <si>
    <t xml:space="preserve">    Political Appointee</t>
  </si>
  <si>
    <t xml:space="preserve">    Senior Rank (Detail)</t>
  </si>
  <si>
    <t xml:space="preserve">    Junior Rank (Detail)</t>
  </si>
  <si>
    <t xml:space="preserve">    Elementary Rank  (Detail)</t>
  </si>
  <si>
    <t xml:space="preserve">    Auxiliary Employee</t>
  </si>
  <si>
    <t xml:space="preserve"> End of 2021</t>
  </si>
  <si>
    <t>Ph.D. Degree</t>
  </si>
  <si>
    <t>M.A. Degree</t>
  </si>
  <si>
    <t>Bachelor Degree</t>
  </si>
  <si>
    <t>College</t>
  </si>
  <si>
    <t>High (Vocational) School</t>
  </si>
  <si>
    <t>Junior High School &amp; Under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</si>
</sst>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#\ ##0"/>
    <numFmt numFmtId="215" formatCode="##\ ##0;\-##\ ##0;&quot;     -&quot;"/>
    <numFmt numFmtId="216" formatCode="##0.00"/>
    <numFmt numFmtId="217" formatCode="##0.00;\-##0.00;&quot;     -&quot;"/>
    <numFmt numFmtId="218" formatCode="#\ ##0;\-#\ ##0;&quot;    -&quot;"/>
  </numFmts>
  <fonts count="5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0"/>
      <name val="全真楷書"/>
      <family val="3"/>
    </font>
    <font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4"/>
      <name val="標楷體"/>
      <family val="4"/>
    </font>
    <font>
      <b/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sz val="20"/>
      <name val="細明體"/>
      <family val="3"/>
    </font>
    <font>
      <b/>
      <sz val="27.5"/>
      <name val="Times New Roman"/>
      <family val="1"/>
    </font>
    <font>
      <sz val="19"/>
      <name val="Times New Roman"/>
      <family val="1"/>
    </font>
    <font>
      <sz val="18.5"/>
      <name val="標楷體"/>
      <family val="4"/>
    </font>
    <font>
      <sz val="18.5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15" fontId="5" fillId="0" borderId="0" xfId="0" applyNumberFormat="1" applyFont="1" applyFill="1" applyBorder="1" applyAlignment="1">
      <alignment horizontal="right" vertical="center"/>
    </xf>
    <xf numFmtId="215" fontId="10" fillId="0" borderId="10" xfId="0" applyNumberFormat="1" applyFont="1" applyFill="1" applyBorder="1" applyAlignment="1">
      <alignment horizontal="right" vertical="center"/>
    </xf>
    <xf numFmtId="215" fontId="5" fillId="0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14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right" vertical="top"/>
    </xf>
    <xf numFmtId="0" fontId="5" fillId="0" borderId="17" xfId="0" applyFont="1" applyBorder="1" applyAlignment="1">
      <alignment horizontal="center" vertical="center"/>
    </xf>
    <xf numFmtId="215" fontId="10" fillId="0" borderId="0" xfId="0" applyNumberFormat="1" applyFont="1" applyFill="1" applyBorder="1" applyAlignment="1">
      <alignment horizontal="right" vertical="top"/>
    </xf>
    <xf numFmtId="217" fontId="10" fillId="0" borderId="0" xfId="0" applyNumberFormat="1" applyFont="1" applyFill="1" applyBorder="1" applyAlignment="1">
      <alignment horizontal="right" vertical="top"/>
    </xf>
    <xf numFmtId="217" fontId="10" fillId="0" borderId="10" xfId="0" applyNumberFormat="1" applyFont="1" applyFill="1" applyBorder="1" applyAlignment="1">
      <alignment horizontal="right" vertical="center"/>
    </xf>
    <xf numFmtId="217" fontId="5" fillId="0" borderId="10" xfId="0" applyNumberFormat="1" applyFont="1" applyFill="1" applyBorder="1" applyAlignment="1">
      <alignment horizontal="right" vertical="center"/>
    </xf>
    <xf numFmtId="215" fontId="5" fillId="0" borderId="10" xfId="0" applyNumberFormat="1" applyFont="1" applyBorder="1" applyAlignment="1">
      <alignment vertical="center"/>
    </xf>
    <xf numFmtId="217" fontId="5" fillId="0" borderId="1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212" fontId="6" fillId="0" borderId="0" xfId="0" applyNumberFormat="1" applyFont="1" applyBorder="1" applyAlignment="1">
      <alignment vertical="center"/>
    </xf>
    <xf numFmtId="212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/>
    </xf>
    <xf numFmtId="180" fontId="8" fillId="0" borderId="0" xfId="0" applyNumberFormat="1" applyFont="1" applyAlignment="1">
      <alignment vertical="center"/>
    </xf>
    <xf numFmtId="0" fontId="4" fillId="0" borderId="18" xfId="0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2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9" fillId="0" borderId="20" xfId="0" applyFont="1" applyBorder="1" applyAlignment="1">
      <alignment vertical="center" wrapText="1"/>
    </xf>
    <xf numFmtId="216" fontId="4" fillId="0" borderId="0" xfId="0" applyNumberFormat="1" applyFont="1" applyAlignment="1">
      <alignment/>
    </xf>
    <xf numFmtId="215" fontId="10" fillId="0" borderId="0" xfId="0" applyNumberFormat="1" applyFont="1" applyFill="1" applyBorder="1" applyAlignment="1">
      <alignment horizontal="right"/>
    </xf>
    <xf numFmtId="217" fontId="10" fillId="0" borderId="0" xfId="0" applyNumberFormat="1" applyFont="1" applyFill="1" applyBorder="1" applyAlignment="1">
      <alignment horizontal="right"/>
    </xf>
    <xf numFmtId="217" fontId="5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1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46"/>
  <sheetViews>
    <sheetView showGridLines="0" tabSelected="1" zoomScale="55" zoomScaleNormal="55" zoomScalePageLayoutView="0" workbookViewId="0" topLeftCell="A1">
      <selection activeCell="A44" sqref="A44"/>
    </sheetView>
  </sheetViews>
  <sheetFormatPr defaultColWidth="9.00390625" defaultRowHeight="16.5"/>
  <cols>
    <col min="1" max="1" width="32.625" style="35" customWidth="1"/>
    <col min="2" max="2" width="38.625" style="35" customWidth="1"/>
    <col min="3" max="3" width="13.75390625" style="43" customWidth="1"/>
    <col min="4" max="4" width="14.125" style="43" customWidth="1"/>
    <col min="5" max="8" width="14.375" style="43" customWidth="1"/>
    <col min="9" max="12" width="19.625" style="35" customWidth="1"/>
    <col min="13" max="14" width="18.50390625" style="35" customWidth="1"/>
    <col min="15" max="16" width="17.375" style="35" customWidth="1"/>
    <col min="17" max="18" width="9.00390625" style="35" customWidth="1"/>
    <col min="19" max="19" width="10.125" style="35" bestFit="1" customWidth="1"/>
    <col min="20" max="16384" width="9.00390625" style="35" customWidth="1"/>
  </cols>
  <sheetData>
    <row r="1" spans="1:17" ht="79.5" customHeight="1">
      <c r="A1" s="63" t="s">
        <v>0</v>
      </c>
      <c r="B1" s="63"/>
      <c r="C1" s="63"/>
      <c r="D1" s="63"/>
      <c r="E1" s="63"/>
      <c r="F1" s="63"/>
      <c r="G1" s="63"/>
      <c r="H1" s="63"/>
      <c r="I1" s="63" t="s">
        <v>0</v>
      </c>
      <c r="J1" s="63"/>
      <c r="K1" s="63"/>
      <c r="L1" s="63"/>
      <c r="M1" s="63"/>
      <c r="N1" s="63"/>
      <c r="O1" s="63"/>
      <c r="P1" s="63"/>
      <c r="Q1" s="11"/>
    </row>
    <row r="2" spans="1:188" ht="30" customHeight="1" thickBot="1">
      <c r="A2" s="10"/>
      <c r="B2" s="64" t="s">
        <v>17</v>
      </c>
      <c r="C2" s="65"/>
      <c r="D2" s="65"/>
      <c r="E2" s="65"/>
      <c r="F2" s="62"/>
      <c r="G2" s="12"/>
      <c r="H2" s="23" t="s">
        <v>1</v>
      </c>
      <c r="I2" s="13"/>
      <c r="J2" s="13"/>
      <c r="K2" s="64" t="s">
        <v>17</v>
      </c>
      <c r="L2" s="65"/>
      <c r="M2" s="65"/>
      <c r="N2" s="65"/>
      <c r="O2" s="22"/>
      <c r="P2" s="2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</row>
    <row r="3" spans="1:16" ht="54.75" customHeight="1" thickBot="1" thickTop="1">
      <c r="A3" s="75"/>
      <c r="B3" s="76"/>
      <c r="C3" s="77" t="s">
        <v>5</v>
      </c>
      <c r="D3" s="66"/>
      <c r="E3" s="78" t="s">
        <v>18</v>
      </c>
      <c r="F3" s="66"/>
      <c r="G3" s="78" t="s">
        <v>19</v>
      </c>
      <c r="H3" s="66"/>
      <c r="I3" s="79" t="s">
        <v>20</v>
      </c>
      <c r="J3" s="66"/>
      <c r="K3" s="78" t="s">
        <v>21</v>
      </c>
      <c r="L3" s="66"/>
      <c r="M3" s="80" t="s">
        <v>22</v>
      </c>
      <c r="N3" s="67"/>
      <c r="O3" s="81" t="s">
        <v>23</v>
      </c>
      <c r="P3" s="68"/>
    </row>
    <row r="4" spans="1:16" ht="28.5" customHeight="1">
      <c r="A4" s="71" t="s">
        <v>2</v>
      </c>
      <c r="B4" s="72"/>
      <c r="C4" s="47"/>
      <c r="D4" s="16"/>
      <c r="E4" s="14"/>
      <c r="F4" s="16"/>
      <c r="G4" s="14"/>
      <c r="H4" s="16"/>
      <c r="I4" s="18"/>
      <c r="J4" s="16"/>
      <c r="K4" s="17"/>
      <c r="L4" s="16"/>
      <c r="M4" s="17"/>
      <c r="N4" s="16"/>
      <c r="O4" s="17"/>
      <c r="P4" s="15"/>
    </row>
    <row r="5" spans="1:16" ht="28.5" customHeight="1" thickBot="1">
      <c r="A5" s="73"/>
      <c r="B5" s="74"/>
      <c r="C5" s="21" t="s">
        <v>3</v>
      </c>
      <c r="D5" s="20" t="s">
        <v>4</v>
      </c>
      <c r="E5" s="21" t="s">
        <v>3</v>
      </c>
      <c r="F5" s="20" t="s">
        <v>4</v>
      </c>
      <c r="G5" s="21" t="s">
        <v>3</v>
      </c>
      <c r="H5" s="20" t="s">
        <v>4</v>
      </c>
      <c r="I5" s="21" t="s">
        <v>3</v>
      </c>
      <c r="J5" s="20" t="s">
        <v>4</v>
      </c>
      <c r="K5" s="19" t="s">
        <v>3</v>
      </c>
      <c r="L5" s="20" t="s">
        <v>4</v>
      </c>
      <c r="M5" s="19" t="s">
        <v>3</v>
      </c>
      <c r="N5" s="20" t="s">
        <v>4</v>
      </c>
      <c r="O5" s="19" t="s">
        <v>3</v>
      </c>
      <c r="P5" s="24" t="s">
        <v>4</v>
      </c>
    </row>
    <row r="6" spans="1:19" s="36" customFormat="1" ht="33.75" customHeight="1" thickTop="1">
      <c r="A6" s="48"/>
      <c r="B6" s="49" t="s">
        <v>5</v>
      </c>
      <c r="C6" s="59">
        <v>835</v>
      </c>
      <c r="D6" s="60">
        <f>IF($C6=0,"-",C6/$C6*100)</f>
        <v>100</v>
      </c>
      <c r="E6" s="59">
        <v>42</v>
      </c>
      <c r="F6" s="60">
        <f>IF($C6=0,"-",E6/$C6*100)</f>
        <v>5.029940119760479</v>
      </c>
      <c r="G6" s="59">
        <v>371</v>
      </c>
      <c r="H6" s="60">
        <f aca="true" t="shared" si="0" ref="H6:H41">IF($C6=0,"-",G6/$C6*100)</f>
        <v>44.4311377245509</v>
      </c>
      <c r="I6" s="59">
        <v>379</v>
      </c>
      <c r="J6" s="60">
        <f aca="true" t="shared" si="1" ref="J6:J41">IF($C6=0,"-",I6/$C6*100)</f>
        <v>45.38922155688623</v>
      </c>
      <c r="K6" s="59">
        <v>35</v>
      </c>
      <c r="L6" s="60">
        <f aca="true" t="shared" si="2" ref="L6:L41">IF($C6=0,"-",K6/$C6*100)</f>
        <v>4.191616766467066</v>
      </c>
      <c r="M6" s="59">
        <v>8</v>
      </c>
      <c r="N6" s="60">
        <f aca="true" t="shared" si="3" ref="N6:N41">IF($C6=0,"-",M6/$C6*100)</f>
        <v>0.9580838323353293</v>
      </c>
      <c r="O6" s="59">
        <v>0</v>
      </c>
      <c r="P6" s="60">
        <f aca="true" t="shared" si="4" ref="P6:P41">IF($C6=0,"-",O6/$C6*100)</f>
        <v>0</v>
      </c>
      <c r="R6" s="44"/>
      <c r="S6" s="58"/>
    </row>
    <row r="7" spans="1:19" ht="26.25" customHeight="1">
      <c r="A7" s="50"/>
      <c r="B7" s="51" t="s">
        <v>12</v>
      </c>
      <c r="C7" s="59">
        <v>22</v>
      </c>
      <c r="D7" s="60">
        <f aca="true" t="shared" si="5" ref="D7:F41">IF($C7=0,"-",C7/$C7*100)</f>
        <v>100</v>
      </c>
      <c r="E7" s="7">
        <v>18</v>
      </c>
      <c r="F7" s="61">
        <f t="shared" si="5"/>
        <v>81.81818181818183</v>
      </c>
      <c r="G7" s="7">
        <v>3</v>
      </c>
      <c r="H7" s="61">
        <f t="shared" si="0"/>
        <v>13.636363636363635</v>
      </c>
      <c r="I7" s="7">
        <v>1</v>
      </c>
      <c r="J7" s="61">
        <f t="shared" si="1"/>
        <v>4.545454545454546</v>
      </c>
      <c r="K7" s="7">
        <v>0</v>
      </c>
      <c r="L7" s="61">
        <f t="shared" si="2"/>
        <v>0</v>
      </c>
      <c r="M7" s="7">
        <v>0</v>
      </c>
      <c r="N7" s="61">
        <f t="shared" si="3"/>
        <v>0</v>
      </c>
      <c r="O7" s="7">
        <v>0</v>
      </c>
      <c r="P7" s="61">
        <f t="shared" si="4"/>
        <v>0</v>
      </c>
      <c r="R7" s="44"/>
      <c r="S7" s="58"/>
    </row>
    <row r="8" spans="1:19" ht="26.25" customHeight="1">
      <c r="A8" s="50"/>
      <c r="B8" s="51" t="s">
        <v>13</v>
      </c>
      <c r="C8" s="59">
        <v>168</v>
      </c>
      <c r="D8" s="60">
        <f t="shared" si="5"/>
        <v>100</v>
      </c>
      <c r="E8" s="7">
        <v>14</v>
      </c>
      <c r="F8" s="61">
        <f t="shared" si="5"/>
        <v>8.333333333333332</v>
      </c>
      <c r="G8" s="7">
        <v>111</v>
      </c>
      <c r="H8" s="61">
        <f t="shared" si="0"/>
        <v>66.07142857142857</v>
      </c>
      <c r="I8" s="7">
        <v>43</v>
      </c>
      <c r="J8" s="61">
        <f t="shared" si="1"/>
        <v>25.595238095238095</v>
      </c>
      <c r="K8" s="7">
        <v>0</v>
      </c>
      <c r="L8" s="61">
        <f t="shared" si="2"/>
        <v>0</v>
      </c>
      <c r="M8" s="7">
        <v>0</v>
      </c>
      <c r="N8" s="61">
        <f t="shared" si="3"/>
        <v>0</v>
      </c>
      <c r="O8" s="7">
        <v>0</v>
      </c>
      <c r="P8" s="61">
        <f t="shared" si="4"/>
        <v>0</v>
      </c>
      <c r="R8" s="44"/>
      <c r="S8" s="58"/>
    </row>
    <row r="9" spans="1:19" ht="26.25" customHeight="1">
      <c r="A9" s="50"/>
      <c r="B9" s="51" t="s">
        <v>14</v>
      </c>
      <c r="C9" s="59">
        <v>553</v>
      </c>
      <c r="D9" s="60">
        <f t="shared" si="5"/>
        <v>100</v>
      </c>
      <c r="E9" s="7">
        <v>10</v>
      </c>
      <c r="F9" s="61">
        <f t="shared" si="5"/>
        <v>1.8083182640144666</v>
      </c>
      <c r="G9" s="7">
        <v>244</v>
      </c>
      <c r="H9" s="61">
        <f t="shared" si="0"/>
        <v>44.12296564195298</v>
      </c>
      <c r="I9" s="7">
        <v>279</v>
      </c>
      <c r="J9" s="61">
        <f t="shared" si="1"/>
        <v>50.45207956600362</v>
      </c>
      <c r="K9" s="7">
        <v>19</v>
      </c>
      <c r="L9" s="61">
        <f t="shared" si="2"/>
        <v>3.4358047016274864</v>
      </c>
      <c r="M9" s="7">
        <v>1</v>
      </c>
      <c r="N9" s="61">
        <f t="shared" si="3"/>
        <v>0.18083182640144665</v>
      </c>
      <c r="O9" s="7">
        <v>0</v>
      </c>
      <c r="P9" s="61">
        <f t="shared" si="4"/>
        <v>0</v>
      </c>
      <c r="R9" s="44"/>
      <c r="S9" s="58"/>
    </row>
    <row r="10" spans="1:19" ht="26.25" customHeight="1">
      <c r="A10" s="50"/>
      <c r="B10" s="51" t="s">
        <v>15</v>
      </c>
      <c r="C10" s="59">
        <v>92</v>
      </c>
      <c r="D10" s="60">
        <f t="shared" si="5"/>
        <v>100</v>
      </c>
      <c r="E10" s="7">
        <v>0</v>
      </c>
      <c r="F10" s="61">
        <f t="shared" si="5"/>
        <v>0</v>
      </c>
      <c r="G10" s="7">
        <v>13</v>
      </c>
      <c r="H10" s="61">
        <f t="shared" si="0"/>
        <v>14.130434782608695</v>
      </c>
      <c r="I10" s="7">
        <v>56</v>
      </c>
      <c r="J10" s="61">
        <f t="shared" si="1"/>
        <v>60.86956521739131</v>
      </c>
      <c r="K10" s="7">
        <v>16</v>
      </c>
      <c r="L10" s="61">
        <f t="shared" si="2"/>
        <v>17.391304347826086</v>
      </c>
      <c r="M10" s="7">
        <v>7</v>
      </c>
      <c r="N10" s="61">
        <f t="shared" si="3"/>
        <v>7.608695652173914</v>
      </c>
      <c r="O10" s="7">
        <v>0</v>
      </c>
      <c r="P10" s="61">
        <f t="shared" si="4"/>
        <v>0</v>
      </c>
      <c r="R10" s="44"/>
      <c r="S10" s="58"/>
    </row>
    <row r="11" spans="1:19" ht="26.25" customHeight="1">
      <c r="A11" s="50"/>
      <c r="B11" s="51" t="s">
        <v>16</v>
      </c>
      <c r="C11" s="59">
        <v>0</v>
      </c>
      <c r="D11" s="60" t="str">
        <f t="shared" si="5"/>
        <v>-</v>
      </c>
      <c r="E11" s="7">
        <v>0</v>
      </c>
      <c r="F11" s="61" t="str">
        <f t="shared" si="5"/>
        <v>-</v>
      </c>
      <c r="G11" s="7">
        <v>0</v>
      </c>
      <c r="H11" s="61" t="str">
        <f t="shared" si="0"/>
        <v>-</v>
      </c>
      <c r="I11" s="7">
        <v>0</v>
      </c>
      <c r="J11" s="61" t="str">
        <f t="shared" si="1"/>
        <v>-</v>
      </c>
      <c r="K11" s="7">
        <v>0</v>
      </c>
      <c r="L11" s="61" t="str">
        <f t="shared" si="2"/>
        <v>-</v>
      </c>
      <c r="M11" s="7">
        <v>0</v>
      </c>
      <c r="N11" s="61" t="str">
        <f t="shared" si="3"/>
        <v>-</v>
      </c>
      <c r="O11" s="7">
        <v>0</v>
      </c>
      <c r="P11" s="61" t="str">
        <f t="shared" si="4"/>
        <v>-</v>
      </c>
      <c r="R11" s="44"/>
      <c r="S11" s="58"/>
    </row>
    <row r="12" spans="1:19" s="36" customFormat="1" ht="33.75" customHeight="1">
      <c r="A12" s="48"/>
      <c r="B12" s="52" t="s">
        <v>6</v>
      </c>
      <c r="C12" s="59">
        <v>114</v>
      </c>
      <c r="D12" s="60">
        <f t="shared" si="5"/>
        <v>100</v>
      </c>
      <c r="E12" s="59">
        <v>14</v>
      </c>
      <c r="F12" s="60">
        <f t="shared" si="5"/>
        <v>12.280701754385964</v>
      </c>
      <c r="G12" s="59">
        <v>55</v>
      </c>
      <c r="H12" s="60">
        <f t="shared" si="0"/>
        <v>48.24561403508772</v>
      </c>
      <c r="I12" s="59">
        <v>39</v>
      </c>
      <c r="J12" s="60">
        <f t="shared" si="1"/>
        <v>34.21052631578947</v>
      </c>
      <c r="K12" s="59">
        <v>4</v>
      </c>
      <c r="L12" s="60">
        <f t="shared" si="2"/>
        <v>3.508771929824561</v>
      </c>
      <c r="M12" s="59">
        <v>2</v>
      </c>
      <c r="N12" s="60">
        <f t="shared" si="3"/>
        <v>1.7543859649122806</v>
      </c>
      <c r="O12" s="59">
        <v>0</v>
      </c>
      <c r="P12" s="60">
        <f t="shared" si="4"/>
        <v>0</v>
      </c>
      <c r="R12" s="44"/>
      <c r="S12" s="58"/>
    </row>
    <row r="13" spans="1:19" ht="26.25" customHeight="1">
      <c r="A13" s="50"/>
      <c r="B13" s="51" t="s">
        <v>12</v>
      </c>
      <c r="C13" s="59">
        <v>12</v>
      </c>
      <c r="D13" s="60">
        <f t="shared" si="5"/>
        <v>100</v>
      </c>
      <c r="E13" s="7">
        <v>10</v>
      </c>
      <c r="F13" s="61">
        <f t="shared" si="5"/>
        <v>83.33333333333334</v>
      </c>
      <c r="G13" s="7">
        <v>1</v>
      </c>
      <c r="H13" s="61">
        <f t="shared" si="0"/>
        <v>8.333333333333332</v>
      </c>
      <c r="I13" s="7">
        <v>1</v>
      </c>
      <c r="J13" s="61">
        <f t="shared" si="1"/>
        <v>8.333333333333332</v>
      </c>
      <c r="K13" s="7">
        <v>0</v>
      </c>
      <c r="L13" s="61">
        <f t="shared" si="2"/>
        <v>0</v>
      </c>
      <c r="M13" s="7">
        <v>0</v>
      </c>
      <c r="N13" s="61">
        <f t="shared" si="3"/>
        <v>0</v>
      </c>
      <c r="O13" s="7">
        <v>0</v>
      </c>
      <c r="P13" s="61">
        <f t="shared" si="4"/>
        <v>0</v>
      </c>
      <c r="R13" s="44"/>
      <c r="S13" s="58"/>
    </row>
    <row r="14" spans="1:19" ht="26.25" customHeight="1">
      <c r="A14" s="50"/>
      <c r="B14" s="51" t="s">
        <v>13</v>
      </c>
      <c r="C14" s="59">
        <v>26</v>
      </c>
      <c r="D14" s="60">
        <f t="shared" si="5"/>
        <v>100</v>
      </c>
      <c r="E14" s="7">
        <v>2</v>
      </c>
      <c r="F14" s="61">
        <f t="shared" si="5"/>
        <v>7.6923076923076925</v>
      </c>
      <c r="G14" s="7">
        <v>19</v>
      </c>
      <c r="H14" s="61">
        <f t="shared" si="0"/>
        <v>73.07692307692307</v>
      </c>
      <c r="I14" s="7">
        <v>5</v>
      </c>
      <c r="J14" s="61">
        <f t="shared" si="1"/>
        <v>19.230769230769234</v>
      </c>
      <c r="K14" s="7">
        <v>0</v>
      </c>
      <c r="L14" s="61">
        <f t="shared" si="2"/>
        <v>0</v>
      </c>
      <c r="M14" s="7">
        <v>0</v>
      </c>
      <c r="N14" s="61">
        <f t="shared" si="3"/>
        <v>0</v>
      </c>
      <c r="O14" s="7">
        <v>0</v>
      </c>
      <c r="P14" s="61">
        <f t="shared" si="4"/>
        <v>0</v>
      </c>
      <c r="R14" s="44"/>
      <c r="S14" s="58"/>
    </row>
    <row r="15" spans="1:19" s="37" customFormat="1" ht="26.25" customHeight="1">
      <c r="A15" s="50"/>
      <c r="B15" s="51" t="s">
        <v>14</v>
      </c>
      <c r="C15" s="59">
        <v>64</v>
      </c>
      <c r="D15" s="60">
        <f t="shared" si="5"/>
        <v>100</v>
      </c>
      <c r="E15" s="7">
        <v>2</v>
      </c>
      <c r="F15" s="61">
        <f t="shared" si="5"/>
        <v>3.125</v>
      </c>
      <c r="G15" s="7">
        <v>34</v>
      </c>
      <c r="H15" s="61">
        <f t="shared" si="0"/>
        <v>53.125</v>
      </c>
      <c r="I15" s="7">
        <v>25</v>
      </c>
      <c r="J15" s="61">
        <f t="shared" si="1"/>
        <v>39.0625</v>
      </c>
      <c r="K15" s="7">
        <v>3</v>
      </c>
      <c r="L15" s="61">
        <f t="shared" si="2"/>
        <v>4.6875</v>
      </c>
      <c r="M15" s="7">
        <v>0</v>
      </c>
      <c r="N15" s="61">
        <f t="shared" si="3"/>
        <v>0</v>
      </c>
      <c r="O15" s="7">
        <v>0</v>
      </c>
      <c r="P15" s="61">
        <f t="shared" si="4"/>
        <v>0</v>
      </c>
      <c r="R15" s="44"/>
      <c r="S15" s="58"/>
    </row>
    <row r="16" spans="1:19" ht="26.25" customHeight="1">
      <c r="A16" s="50"/>
      <c r="B16" s="51" t="s">
        <v>15</v>
      </c>
      <c r="C16" s="59">
        <v>12</v>
      </c>
      <c r="D16" s="60">
        <f t="shared" si="5"/>
        <v>100</v>
      </c>
      <c r="E16" s="7">
        <v>0</v>
      </c>
      <c r="F16" s="61">
        <f t="shared" si="5"/>
        <v>0</v>
      </c>
      <c r="G16" s="7">
        <v>1</v>
      </c>
      <c r="H16" s="61">
        <f t="shared" si="0"/>
        <v>8.333333333333332</v>
      </c>
      <c r="I16" s="7">
        <v>8</v>
      </c>
      <c r="J16" s="61">
        <f t="shared" si="1"/>
        <v>66.66666666666666</v>
      </c>
      <c r="K16" s="7">
        <v>1</v>
      </c>
      <c r="L16" s="61">
        <f t="shared" si="2"/>
        <v>8.333333333333332</v>
      </c>
      <c r="M16" s="7">
        <v>2</v>
      </c>
      <c r="N16" s="61">
        <f t="shared" si="3"/>
        <v>16.666666666666664</v>
      </c>
      <c r="O16" s="7">
        <v>0</v>
      </c>
      <c r="P16" s="61">
        <f t="shared" si="4"/>
        <v>0</v>
      </c>
      <c r="R16" s="44"/>
      <c r="S16" s="58"/>
    </row>
    <row r="17" spans="1:19" ht="26.25" customHeight="1">
      <c r="A17" s="50"/>
      <c r="B17" s="51" t="s">
        <v>16</v>
      </c>
      <c r="C17" s="59">
        <v>0</v>
      </c>
      <c r="D17" s="60" t="str">
        <f t="shared" si="5"/>
        <v>-</v>
      </c>
      <c r="E17" s="7">
        <v>0</v>
      </c>
      <c r="F17" s="61" t="str">
        <f t="shared" si="5"/>
        <v>-</v>
      </c>
      <c r="G17" s="7">
        <v>0</v>
      </c>
      <c r="H17" s="61" t="str">
        <f t="shared" si="0"/>
        <v>-</v>
      </c>
      <c r="I17" s="7">
        <v>0</v>
      </c>
      <c r="J17" s="61" t="str">
        <f t="shared" si="1"/>
        <v>-</v>
      </c>
      <c r="K17" s="7">
        <v>0</v>
      </c>
      <c r="L17" s="61" t="str">
        <f t="shared" si="2"/>
        <v>-</v>
      </c>
      <c r="M17" s="7">
        <v>0</v>
      </c>
      <c r="N17" s="61" t="str">
        <f t="shared" si="3"/>
        <v>-</v>
      </c>
      <c r="O17" s="7">
        <v>0</v>
      </c>
      <c r="P17" s="61" t="str">
        <f t="shared" si="4"/>
        <v>-</v>
      </c>
      <c r="R17" s="44"/>
      <c r="S17" s="58"/>
    </row>
    <row r="18" spans="1:19" s="36" customFormat="1" ht="33.75" customHeight="1">
      <c r="A18" s="48"/>
      <c r="B18" s="52" t="s">
        <v>7</v>
      </c>
      <c r="C18" s="59">
        <v>193</v>
      </c>
      <c r="D18" s="60">
        <f t="shared" si="5"/>
        <v>100</v>
      </c>
      <c r="E18" s="59">
        <v>9</v>
      </c>
      <c r="F18" s="60">
        <f t="shared" si="5"/>
        <v>4.66321243523316</v>
      </c>
      <c r="G18" s="59">
        <v>78</v>
      </c>
      <c r="H18" s="60">
        <f t="shared" si="0"/>
        <v>40.41450777202073</v>
      </c>
      <c r="I18" s="59">
        <v>95</v>
      </c>
      <c r="J18" s="60">
        <f t="shared" si="1"/>
        <v>49.22279792746114</v>
      </c>
      <c r="K18" s="59">
        <v>10</v>
      </c>
      <c r="L18" s="60">
        <f t="shared" si="2"/>
        <v>5.181347150259067</v>
      </c>
      <c r="M18" s="59">
        <v>1</v>
      </c>
      <c r="N18" s="60">
        <f t="shared" si="3"/>
        <v>0.5181347150259068</v>
      </c>
      <c r="O18" s="59">
        <v>0</v>
      </c>
      <c r="P18" s="60">
        <f t="shared" si="4"/>
        <v>0</v>
      </c>
      <c r="R18" s="44"/>
      <c r="S18" s="58"/>
    </row>
    <row r="19" spans="1:19" ht="26.25" customHeight="1">
      <c r="A19" s="50"/>
      <c r="B19" s="51" t="s">
        <v>12</v>
      </c>
      <c r="C19" s="59">
        <v>2</v>
      </c>
      <c r="D19" s="60">
        <f t="shared" si="5"/>
        <v>100</v>
      </c>
      <c r="E19" s="7">
        <v>2</v>
      </c>
      <c r="F19" s="61">
        <f t="shared" si="5"/>
        <v>100</v>
      </c>
      <c r="G19" s="7">
        <v>0</v>
      </c>
      <c r="H19" s="61">
        <f t="shared" si="0"/>
        <v>0</v>
      </c>
      <c r="I19" s="7">
        <v>0</v>
      </c>
      <c r="J19" s="61">
        <f t="shared" si="1"/>
        <v>0</v>
      </c>
      <c r="K19" s="7">
        <v>0</v>
      </c>
      <c r="L19" s="61">
        <f t="shared" si="2"/>
        <v>0</v>
      </c>
      <c r="M19" s="7">
        <v>0</v>
      </c>
      <c r="N19" s="61">
        <f t="shared" si="3"/>
        <v>0</v>
      </c>
      <c r="O19" s="7">
        <v>0</v>
      </c>
      <c r="P19" s="61">
        <f t="shared" si="4"/>
        <v>0</v>
      </c>
      <c r="R19" s="44"/>
      <c r="S19" s="58"/>
    </row>
    <row r="20" spans="1:19" ht="26.25" customHeight="1">
      <c r="A20" s="50"/>
      <c r="B20" s="51" t="s">
        <v>13</v>
      </c>
      <c r="C20" s="59">
        <v>42</v>
      </c>
      <c r="D20" s="60">
        <f t="shared" si="5"/>
        <v>100</v>
      </c>
      <c r="E20" s="7">
        <v>6</v>
      </c>
      <c r="F20" s="61">
        <f t="shared" si="5"/>
        <v>14.285714285714285</v>
      </c>
      <c r="G20" s="7">
        <v>26</v>
      </c>
      <c r="H20" s="61">
        <f t="shared" si="0"/>
        <v>61.904761904761905</v>
      </c>
      <c r="I20" s="7">
        <v>10</v>
      </c>
      <c r="J20" s="61">
        <f t="shared" si="1"/>
        <v>23.809523809523807</v>
      </c>
      <c r="K20" s="7">
        <v>0</v>
      </c>
      <c r="L20" s="61">
        <f t="shared" si="2"/>
        <v>0</v>
      </c>
      <c r="M20" s="7">
        <v>0</v>
      </c>
      <c r="N20" s="61">
        <f t="shared" si="3"/>
        <v>0</v>
      </c>
      <c r="O20" s="7">
        <v>0</v>
      </c>
      <c r="P20" s="61">
        <f t="shared" si="4"/>
        <v>0</v>
      </c>
      <c r="R20" s="44"/>
      <c r="S20" s="58"/>
    </row>
    <row r="21" spans="1:19" ht="26.25" customHeight="1">
      <c r="A21" s="50"/>
      <c r="B21" s="51" t="s">
        <v>14</v>
      </c>
      <c r="C21" s="59">
        <v>128</v>
      </c>
      <c r="D21" s="60">
        <f t="shared" si="5"/>
        <v>100</v>
      </c>
      <c r="E21" s="7">
        <v>1</v>
      </c>
      <c r="F21" s="61">
        <f t="shared" si="5"/>
        <v>0.78125</v>
      </c>
      <c r="G21" s="7">
        <v>50</v>
      </c>
      <c r="H21" s="61">
        <f t="shared" si="0"/>
        <v>39.0625</v>
      </c>
      <c r="I21" s="7">
        <v>72</v>
      </c>
      <c r="J21" s="61">
        <f t="shared" si="1"/>
        <v>56.25</v>
      </c>
      <c r="K21" s="7">
        <v>5</v>
      </c>
      <c r="L21" s="61">
        <f t="shared" si="2"/>
        <v>3.90625</v>
      </c>
      <c r="M21" s="7">
        <v>0</v>
      </c>
      <c r="N21" s="61">
        <f t="shared" si="3"/>
        <v>0</v>
      </c>
      <c r="O21" s="7">
        <v>0</v>
      </c>
      <c r="P21" s="61">
        <f t="shared" si="4"/>
        <v>0</v>
      </c>
      <c r="R21" s="44"/>
      <c r="S21" s="58"/>
    </row>
    <row r="22" spans="1:19" ht="26.25" customHeight="1">
      <c r="A22" s="50"/>
      <c r="B22" s="51" t="s">
        <v>15</v>
      </c>
      <c r="C22" s="59">
        <v>21</v>
      </c>
      <c r="D22" s="60">
        <f t="shared" si="5"/>
        <v>100</v>
      </c>
      <c r="E22" s="7">
        <v>0</v>
      </c>
      <c r="F22" s="61">
        <f t="shared" si="5"/>
        <v>0</v>
      </c>
      <c r="G22" s="7">
        <v>2</v>
      </c>
      <c r="H22" s="61">
        <f t="shared" si="0"/>
        <v>9.523809523809524</v>
      </c>
      <c r="I22" s="7">
        <v>13</v>
      </c>
      <c r="J22" s="61">
        <f t="shared" si="1"/>
        <v>61.904761904761905</v>
      </c>
      <c r="K22" s="7">
        <v>5</v>
      </c>
      <c r="L22" s="61">
        <f t="shared" si="2"/>
        <v>23.809523809523807</v>
      </c>
      <c r="M22" s="7">
        <v>1</v>
      </c>
      <c r="N22" s="61">
        <f t="shared" si="3"/>
        <v>4.761904761904762</v>
      </c>
      <c r="O22" s="7">
        <v>0</v>
      </c>
      <c r="P22" s="61">
        <f t="shared" si="4"/>
        <v>0</v>
      </c>
      <c r="R22" s="44"/>
      <c r="S22" s="58"/>
    </row>
    <row r="23" spans="1:19" s="38" customFormat="1" ht="33.75" customHeight="1">
      <c r="A23" s="53"/>
      <c r="B23" s="51" t="s">
        <v>16</v>
      </c>
      <c r="C23" s="59">
        <v>0</v>
      </c>
      <c r="D23" s="60" t="str">
        <f t="shared" si="5"/>
        <v>-</v>
      </c>
      <c r="E23" s="7">
        <v>0</v>
      </c>
      <c r="F23" s="61" t="str">
        <f t="shared" si="5"/>
        <v>-</v>
      </c>
      <c r="G23" s="7">
        <v>0</v>
      </c>
      <c r="H23" s="61" t="str">
        <f t="shared" si="0"/>
        <v>-</v>
      </c>
      <c r="I23" s="7">
        <v>0</v>
      </c>
      <c r="J23" s="61" t="str">
        <f t="shared" si="1"/>
        <v>-</v>
      </c>
      <c r="K23" s="7">
        <v>0</v>
      </c>
      <c r="L23" s="61" t="str">
        <f t="shared" si="2"/>
        <v>-</v>
      </c>
      <c r="M23" s="7">
        <v>0</v>
      </c>
      <c r="N23" s="61" t="str">
        <f t="shared" si="3"/>
        <v>-</v>
      </c>
      <c r="O23" s="7">
        <v>0</v>
      </c>
      <c r="P23" s="61" t="str">
        <f t="shared" si="4"/>
        <v>-</v>
      </c>
      <c r="R23" s="44"/>
      <c r="S23" s="58"/>
    </row>
    <row r="24" spans="1:19" s="38" customFormat="1" ht="51" customHeight="1">
      <c r="A24" s="54"/>
      <c r="B24" s="55" t="s">
        <v>8</v>
      </c>
      <c r="C24" s="25">
        <v>346</v>
      </c>
      <c r="D24" s="26">
        <f t="shared" si="5"/>
        <v>100</v>
      </c>
      <c r="E24" s="25">
        <v>9</v>
      </c>
      <c r="F24" s="26">
        <f t="shared" si="5"/>
        <v>2.601156069364162</v>
      </c>
      <c r="G24" s="25">
        <v>144</v>
      </c>
      <c r="H24" s="26">
        <f t="shared" si="0"/>
        <v>41.61849710982659</v>
      </c>
      <c r="I24" s="25">
        <v>176</v>
      </c>
      <c r="J24" s="26">
        <f t="shared" si="1"/>
        <v>50.86705202312138</v>
      </c>
      <c r="K24" s="25">
        <v>12</v>
      </c>
      <c r="L24" s="26">
        <f t="shared" si="2"/>
        <v>3.4682080924855487</v>
      </c>
      <c r="M24" s="25">
        <v>5</v>
      </c>
      <c r="N24" s="26">
        <f t="shared" si="3"/>
        <v>1.4450867052023122</v>
      </c>
      <c r="O24" s="25">
        <v>0</v>
      </c>
      <c r="P24" s="26">
        <f t="shared" si="4"/>
        <v>0</v>
      </c>
      <c r="R24" s="44"/>
      <c r="S24" s="58"/>
    </row>
    <row r="25" spans="1:19" ht="26.25" customHeight="1">
      <c r="A25" s="50"/>
      <c r="B25" s="51" t="s">
        <v>12</v>
      </c>
      <c r="C25" s="59">
        <v>2</v>
      </c>
      <c r="D25" s="60">
        <f t="shared" si="5"/>
        <v>100</v>
      </c>
      <c r="E25" s="7">
        <v>2</v>
      </c>
      <c r="F25" s="61">
        <f t="shared" si="5"/>
        <v>100</v>
      </c>
      <c r="G25" s="7">
        <v>0</v>
      </c>
      <c r="H25" s="61">
        <f t="shared" si="0"/>
        <v>0</v>
      </c>
      <c r="I25" s="7">
        <v>0</v>
      </c>
      <c r="J25" s="61">
        <f t="shared" si="1"/>
        <v>0</v>
      </c>
      <c r="K25" s="7">
        <v>0</v>
      </c>
      <c r="L25" s="61">
        <f t="shared" si="2"/>
        <v>0</v>
      </c>
      <c r="M25" s="7">
        <v>0</v>
      </c>
      <c r="N25" s="61">
        <f t="shared" si="3"/>
        <v>0</v>
      </c>
      <c r="O25" s="7">
        <v>0</v>
      </c>
      <c r="P25" s="61">
        <f t="shared" si="4"/>
        <v>0</v>
      </c>
      <c r="R25" s="44"/>
      <c r="S25" s="58"/>
    </row>
    <row r="26" spans="1:19" ht="26.25" customHeight="1">
      <c r="A26" s="50"/>
      <c r="B26" s="51" t="s">
        <v>13</v>
      </c>
      <c r="C26" s="59">
        <v>54</v>
      </c>
      <c r="D26" s="60">
        <f t="shared" si="5"/>
        <v>100</v>
      </c>
      <c r="E26" s="7">
        <v>1</v>
      </c>
      <c r="F26" s="61">
        <f t="shared" si="5"/>
        <v>1.8518518518518516</v>
      </c>
      <c r="G26" s="7">
        <v>38</v>
      </c>
      <c r="H26" s="61">
        <f t="shared" si="0"/>
        <v>70.37037037037037</v>
      </c>
      <c r="I26" s="7">
        <v>15</v>
      </c>
      <c r="J26" s="61">
        <f t="shared" si="1"/>
        <v>27.77777777777778</v>
      </c>
      <c r="K26" s="7">
        <v>0</v>
      </c>
      <c r="L26" s="61">
        <f t="shared" si="2"/>
        <v>0</v>
      </c>
      <c r="M26" s="7">
        <v>0</v>
      </c>
      <c r="N26" s="61">
        <f t="shared" si="3"/>
        <v>0</v>
      </c>
      <c r="O26" s="7">
        <v>0</v>
      </c>
      <c r="P26" s="61">
        <f t="shared" si="4"/>
        <v>0</v>
      </c>
      <c r="R26" s="44"/>
      <c r="S26" s="58"/>
    </row>
    <row r="27" spans="1:19" ht="26.25" customHeight="1">
      <c r="A27" s="50"/>
      <c r="B27" s="51" t="s">
        <v>14</v>
      </c>
      <c r="C27" s="59">
        <v>256</v>
      </c>
      <c r="D27" s="60">
        <f t="shared" si="5"/>
        <v>100</v>
      </c>
      <c r="E27" s="7">
        <v>6</v>
      </c>
      <c r="F27" s="61">
        <f t="shared" si="5"/>
        <v>2.34375</v>
      </c>
      <c r="G27" s="7">
        <v>101</v>
      </c>
      <c r="H27" s="61">
        <f t="shared" si="0"/>
        <v>39.453125</v>
      </c>
      <c r="I27" s="7">
        <v>141</v>
      </c>
      <c r="J27" s="61">
        <f t="shared" si="1"/>
        <v>55.078125</v>
      </c>
      <c r="K27" s="7">
        <v>7</v>
      </c>
      <c r="L27" s="61">
        <f t="shared" si="2"/>
        <v>2.734375</v>
      </c>
      <c r="M27" s="7">
        <v>1</v>
      </c>
      <c r="N27" s="61">
        <f t="shared" si="3"/>
        <v>0.390625</v>
      </c>
      <c r="O27" s="7">
        <v>0</v>
      </c>
      <c r="P27" s="61">
        <f t="shared" si="4"/>
        <v>0</v>
      </c>
      <c r="R27" s="44"/>
      <c r="S27" s="58"/>
    </row>
    <row r="28" spans="1:19" ht="26.25" customHeight="1">
      <c r="A28" s="50"/>
      <c r="B28" s="51" t="s">
        <v>15</v>
      </c>
      <c r="C28" s="59">
        <v>34</v>
      </c>
      <c r="D28" s="60">
        <f t="shared" si="5"/>
        <v>100</v>
      </c>
      <c r="E28" s="7">
        <v>0</v>
      </c>
      <c r="F28" s="61">
        <f t="shared" si="5"/>
        <v>0</v>
      </c>
      <c r="G28" s="7">
        <v>5</v>
      </c>
      <c r="H28" s="61">
        <f t="shared" si="0"/>
        <v>14.705882352941178</v>
      </c>
      <c r="I28" s="7">
        <v>20</v>
      </c>
      <c r="J28" s="61">
        <f t="shared" si="1"/>
        <v>58.82352941176471</v>
      </c>
      <c r="K28" s="7">
        <v>5</v>
      </c>
      <c r="L28" s="61">
        <f t="shared" si="2"/>
        <v>14.705882352941178</v>
      </c>
      <c r="M28" s="7">
        <v>4</v>
      </c>
      <c r="N28" s="61">
        <f t="shared" si="3"/>
        <v>11.76470588235294</v>
      </c>
      <c r="O28" s="7">
        <v>0</v>
      </c>
      <c r="P28" s="61">
        <f t="shared" si="4"/>
        <v>0</v>
      </c>
      <c r="R28" s="44"/>
      <c r="S28" s="58"/>
    </row>
    <row r="29" spans="1:19" s="38" customFormat="1" ht="33.75" customHeight="1">
      <c r="A29" s="53"/>
      <c r="B29" s="51" t="s">
        <v>16</v>
      </c>
      <c r="C29" s="59">
        <v>0</v>
      </c>
      <c r="D29" s="60" t="str">
        <f t="shared" si="5"/>
        <v>-</v>
      </c>
      <c r="E29" s="7">
        <v>0</v>
      </c>
      <c r="F29" s="61" t="str">
        <f t="shared" si="5"/>
        <v>-</v>
      </c>
      <c r="G29" s="7">
        <v>0</v>
      </c>
      <c r="H29" s="61" t="str">
        <f t="shared" si="0"/>
        <v>-</v>
      </c>
      <c r="I29" s="7">
        <v>0</v>
      </c>
      <c r="J29" s="61" t="str">
        <f t="shared" si="1"/>
        <v>-</v>
      </c>
      <c r="K29" s="7">
        <v>0</v>
      </c>
      <c r="L29" s="61" t="str">
        <f t="shared" si="2"/>
        <v>-</v>
      </c>
      <c r="M29" s="7">
        <v>0</v>
      </c>
      <c r="N29" s="61" t="str">
        <f t="shared" si="3"/>
        <v>-</v>
      </c>
      <c r="O29" s="7">
        <v>0</v>
      </c>
      <c r="P29" s="61" t="str">
        <f t="shared" si="4"/>
        <v>-</v>
      </c>
      <c r="R29" s="44"/>
      <c r="S29" s="58"/>
    </row>
    <row r="30" spans="1:19" ht="80.25" customHeight="1">
      <c r="A30" s="56"/>
      <c r="B30" s="55" t="s">
        <v>9</v>
      </c>
      <c r="C30" s="25">
        <v>159</v>
      </c>
      <c r="D30" s="26">
        <f t="shared" si="5"/>
        <v>100</v>
      </c>
      <c r="E30" s="25">
        <v>9</v>
      </c>
      <c r="F30" s="26">
        <f t="shared" si="5"/>
        <v>5.660377358490567</v>
      </c>
      <c r="G30" s="25">
        <v>78</v>
      </c>
      <c r="H30" s="26">
        <f t="shared" si="0"/>
        <v>49.056603773584904</v>
      </c>
      <c r="I30" s="25">
        <v>63</v>
      </c>
      <c r="J30" s="26">
        <f t="shared" si="1"/>
        <v>39.62264150943396</v>
      </c>
      <c r="K30" s="25">
        <v>9</v>
      </c>
      <c r="L30" s="26">
        <f t="shared" si="2"/>
        <v>5.660377358490567</v>
      </c>
      <c r="M30" s="25">
        <v>0</v>
      </c>
      <c r="N30" s="26">
        <f t="shared" si="3"/>
        <v>0</v>
      </c>
      <c r="O30" s="25">
        <v>0</v>
      </c>
      <c r="P30" s="26">
        <f t="shared" si="4"/>
        <v>0</v>
      </c>
      <c r="R30" s="44"/>
      <c r="S30" s="58"/>
    </row>
    <row r="31" spans="1:19" ht="24.75" customHeight="1">
      <c r="A31" s="50"/>
      <c r="B31" s="51" t="s">
        <v>12</v>
      </c>
      <c r="C31" s="59">
        <v>6</v>
      </c>
      <c r="D31" s="60">
        <f t="shared" si="5"/>
        <v>100</v>
      </c>
      <c r="E31" s="7">
        <v>4</v>
      </c>
      <c r="F31" s="61">
        <f t="shared" si="5"/>
        <v>66.66666666666666</v>
      </c>
      <c r="G31" s="7">
        <v>2</v>
      </c>
      <c r="H31" s="61">
        <f t="shared" si="0"/>
        <v>33.33333333333333</v>
      </c>
      <c r="I31" s="7">
        <v>0</v>
      </c>
      <c r="J31" s="61">
        <f t="shared" si="1"/>
        <v>0</v>
      </c>
      <c r="K31" s="7">
        <v>0</v>
      </c>
      <c r="L31" s="61">
        <f t="shared" si="2"/>
        <v>0</v>
      </c>
      <c r="M31" s="7">
        <v>0</v>
      </c>
      <c r="N31" s="61">
        <f t="shared" si="3"/>
        <v>0</v>
      </c>
      <c r="O31" s="7">
        <v>0</v>
      </c>
      <c r="P31" s="61">
        <f t="shared" si="4"/>
        <v>0</v>
      </c>
      <c r="R31" s="44"/>
      <c r="S31" s="58"/>
    </row>
    <row r="32" spans="1:19" ht="24.75" customHeight="1">
      <c r="A32" s="50"/>
      <c r="B32" s="51" t="s">
        <v>13</v>
      </c>
      <c r="C32" s="59">
        <v>39</v>
      </c>
      <c r="D32" s="60">
        <f t="shared" si="5"/>
        <v>100</v>
      </c>
      <c r="E32" s="7">
        <v>4</v>
      </c>
      <c r="F32" s="61">
        <f t="shared" si="5"/>
        <v>10.256410256410255</v>
      </c>
      <c r="G32" s="7">
        <v>23</v>
      </c>
      <c r="H32" s="61">
        <f t="shared" si="0"/>
        <v>58.97435897435898</v>
      </c>
      <c r="I32" s="7">
        <v>12</v>
      </c>
      <c r="J32" s="61">
        <f t="shared" si="1"/>
        <v>30.76923076923077</v>
      </c>
      <c r="K32" s="7">
        <v>0</v>
      </c>
      <c r="L32" s="61">
        <f t="shared" si="2"/>
        <v>0</v>
      </c>
      <c r="M32" s="7">
        <v>0</v>
      </c>
      <c r="N32" s="61">
        <f t="shared" si="3"/>
        <v>0</v>
      </c>
      <c r="O32" s="7">
        <v>0</v>
      </c>
      <c r="P32" s="61">
        <f t="shared" si="4"/>
        <v>0</v>
      </c>
      <c r="R32" s="44"/>
      <c r="S32" s="58"/>
    </row>
    <row r="33" spans="1:19" ht="24.75" customHeight="1">
      <c r="A33" s="50"/>
      <c r="B33" s="51" t="s">
        <v>14</v>
      </c>
      <c r="C33" s="59">
        <v>90</v>
      </c>
      <c r="D33" s="60">
        <f t="shared" si="5"/>
        <v>100</v>
      </c>
      <c r="E33" s="7">
        <v>1</v>
      </c>
      <c r="F33" s="61">
        <f t="shared" si="5"/>
        <v>1.1111111111111112</v>
      </c>
      <c r="G33" s="7">
        <v>48</v>
      </c>
      <c r="H33" s="61">
        <f t="shared" si="0"/>
        <v>53.333333333333336</v>
      </c>
      <c r="I33" s="7">
        <v>37</v>
      </c>
      <c r="J33" s="61">
        <f t="shared" si="1"/>
        <v>41.11111111111111</v>
      </c>
      <c r="K33" s="7">
        <v>4</v>
      </c>
      <c r="L33" s="61">
        <f t="shared" si="2"/>
        <v>4.444444444444445</v>
      </c>
      <c r="M33" s="7">
        <v>0</v>
      </c>
      <c r="N33" s="61">
        <f t="shared" si="3"/>
        <v>0</v>
      </c>
      <c r="O33" s="7">
        <v>0</v>
      </c>
      <c r="P33" s="61">
        <f t="shared" si="4"/>
        <v>0</v>
      </c>
      <c r="R33" s="44"/>
      <c r="S33" s="58"/>
    </row>
    <row r="34" spans="1:19" ht="24.75" customHeight="1">
      <c r="A34" s="50"/>
      <c r="B34" s="51" t="s">
        <v>15</v>
      </c>
      <c r="C34" s="59">
        <v>24</v>
      </c>
      <c r="D34" s="60">
        <f t="shared" si="5"/>
        <v>100</v>
      </c>
      <c r="E34" s="7">
        <v>0</v>
      </c>
      <c r="F34" s="61">
        <f t="shared" si="5"/>
        <v>0</v>
      </c>
      <c r="G34" s="7">
        <v>5</v>
      </c>
      <c r="H34" s="61">
        <f t="shared" si="0"/>
        <v>20.833333333333336</v>
      </c>
      <c r="I34" s="7">
        <v>14</v>
      </c>
      <c r="J34" s="61">
        <f t="shared" si="1"/>
        <v>58.333333333333336</v>
      </c>
      <c r="K34" s="7">
        <v>5</v>
      </c>
      <c r="L34" s="61">
        <f t="shared" si="2"/>
        <v>20.833333333333336</v>
      </c>
      <c r="M34" s="7">
        <v>0</v>
      </c>
      <c r="N34" s="61">
        <f t="shared" si="3"/>
        <v>0</v>
      </c>
      <c r="O34" s="7">
        <v>0</v>
      </c>
      <c r="P34" s="61">
        <f t="shared" si="4"/>
        <v>0</v>
      </c>
      <c r="R34" s="44"/>
      <c r="S34" s="58"/>
    </row>
    <row r="35" spans="1:19" s="38" customFormat="1" ht="24.75" customHeight="1">
      <c r="A35" s="53"/>
      <c r="B35" s="51" t="s">
        <v>16</v>
      </c>
      <c r="C35" s="59">
        <v>0</v>
      </c>
      <c r="D35" s="60" t="str">
        <f t="shared" si="5"/>
        <v>-</v>
      </c>
      <c r="E35" s="7">
        <v>0</v>
      </c>
      <c r="F35" s="61" t="str">
        <f t="shared" si="5"/>
        <v>-</v>
      </c>
      <c r="G35" s="7">
        <v>0</v>
      </c>
      <c r="H35" s="61" t="str">
        <f t="shared" si="0"/>
        <v>-</v>
      </c>
      <c r="I35" s="7">
        <v>0</v>
      </c>
      <c r="J35" s="61" t="str">
        <f t="shared" si="1"/>
        <v>-</v>
      </c>
      <c r="K35" s="7">
        <v>0</v>
      </c>
      <c r="L35" s="61" t="str">
        <f t="shared" si="2"/>
        <v>-</v>
      </c>
      <c r="M35" s="7">
        <v>0</v>
      </c>
      <c r="N35" s="61" t="str">
        <f t="shared" si="3"/>
        <v>-</v>
      </c>
      <c r="O35" s="7">
        <v>0</v>
      </c>
      <c r="P35" s="61" t="str">
        <f t="shared" si="4"/>
        <v>-</v>
      </c>
      <c r="R35" s="44"/>
      <c r="S35" s="58"/>
    </row>
    <row r="36" spans="1:19" ht="57.75" customHeight="1">
      <c r="A36" s="56"/>
      <c r="B36" s="57" t="s">
        <v>10</v>
      </c>
      <c r="C36" s="25">
        <v>23</v>
      </c>
      <c r="D36" s="26">
        <f t="shared" si="5"/>
        <v>100</v>
      </c>
      <c r="E36" s="25">
        <v>1</v>
      </c>
      <c r="F36" s="26">
        <f t="shared" si="5"/>
        <v>4.3478260869565215</v>
      </c>
      <c r="G36" s="25">
        <v>16</v>
      </c>
      <c r="H36" s="26">
        <f t="shared" si="0"/>
        <v>69.56521739130434</v>
      </c>
      <c r="I36" s="25">
        <v>6</v>
      </c>
      <c r="J36" s="26">
        <f t="shared" si="1"/>
        <v>26.08695652173913</v>
      </c>
      <c r="K36" s="25">
        <v>0</v>
      </c>
      <c r="L36" s="26">
        <f t="shared" si="2"/>
        <v>0</v>
      </c>
      <c r="M36" s="25">
        <v>0</v>
      </c>
      <c r="N36" s="26">
        <f t="shared" si="3"/>
        <v>0</v>
      </c>
      <c r="O36" s="25">
        <v>0</v>
      </c>
      <c r="P36" s="26">
        <f t="shared" si="4"/>
        <v>0</v>
      </c>
      <c r="R36" s="44"/>
      <c r="S36" s="58"/>
    </row>
    <row r="37" spans="1:19" ht="24.75" customHeight="1">
      <c r="A37" s="50"/>
      <c r="B37" s="51" t="s">
        <v>12</v>
      </c>
      <c r="C37" s="59">
        <v>0</v>
      </c>
      <c r="D37" s="60" t="str">
        <f t="shared" si="5"/>
        <v>-</v>
      </c>
      <c r="E37" s="7">
        <v>0</v>
      </c>
      <c r="F37" s="61" t="str">
        <f t="shared" si="5"/>
        <v>-</v>
      </c>
      <c r="G37" s="7">
        <v>0</v>
      </c>
      <c r="H37" s="61" t="str">
        <f t="shared" si="0"/>
        <v>-</v>
      </c>
      <c r="I37" s="7">
        <v>0</v>
      </c>
      <c r="J37" s="61" t="str">
        <f t="shared" si="1"/>
        <v>-</v>
      </c>
      <c r="K37" s="7">
        <v>0</v>
      </c>
      <c r="L37" s="61" t="str">
        <f t="shared" si="2"/>
        <v>-</v>
      </c>
      <c r="M37" s="7">
        <v>0</v>
      </c>
      <c r="N37" s="61" t="str">
        <f t="shared" si="3"/>
        <v>-</v>
      </c>
      <c r="O37" s="7">
        <v>0</v>
      </c>
      <c r="P37" s="61" t="str">
        <f t="shared" si="4"/>
        <v>-</v>
      </c>
      <c r="R37" s="44"/>
      <c r="S37" s="58"/>
    </row>
    <row r="38" spans="1:19" ht="24.75" customHeight="1">
      <c r="A38" s="50"/>
      <c r="B38" s="51" t="s">
        <v>13</v>
      </c>
      <c r="C38" s="59">
        <v>7</v>
      </c>
      <c r="D38" s="60">
        <f t="shared" si="5"/>
        <v>100</v>
      </c>
      <c r="E38" s="7">
        <v>1</v>
      </c>
      <c r="F38" s="61">
        <f t="shared" si="5"/>
        <v>14.285714285714285</v>
      </c>
      <c r="G38" s="7">
        <v>5</v>
      </c>
      <c r="H38" s="61">
        <f t="shared" si="0"/>
        <v>71.42857142857143</v>
      </c>
      <c r="I38" s="7">
        <v>1</v>
      </c>
      <c r="J38" s="61">
        <f t="shared" si="1"/>
        <v>14.285714285714285</v>
      </c>
      <c r="K38" s="7">
        <v>0</v>
      </c>
      <c r="L38" s="61">
        <f t="shared" si="2"/>
        <v>0</v>
      </c>
      <c r="M38" s="7">
        <v>0</v>
      </c>
      <c r="N38" s="61">
        <f t="shared" si="3"/>
        <v>0</v>
      </c>
      <c r="O38" s="7">
        <v>0</v>
      </c>
      <c r="P38" s="61">
        <f t="shared" si="4"/>
        <v>0</v>
      </c>
      <c r="R38" s="44"/>
      <c r="S38" s="58"/>
    </row>
    <row r="39" spans="1:19" ht="24.75" customHeight="1">
      <c r="A39" s="50"/>
      <c r="B39" s="51" t="s">
        <v>14</v>
      </c>
      <c r="C39" s="59">
        <v>15</v>
      </c>
      <c r="D39" s="60">
        <f t="shared" si="5"/>
        <v>100</v>
      </c>
      <c r="E39" s="7">
        <v>0</v>
      </c>
      <c r="F39" s="61">
        <f t="shared" si="5"/>
        <v>0</v>
      </c>
      <c r="G39" s="7">
        <v>11</v>
      </c>
      <c r="H39" s="61">
        <f t="shared" si="0"/>
        <v>73.33333333333333</v>
      </c>
      <c r="I39" s="7">
        <v>4</v>
      </c>
      <c r="J39" s="61">
        <f t="shared" si="1"/>
        <v>26.666666666666668</v>
      </c>
      <c r="K39" s="7">
        <v>0</v>
      </c>
      <c r="L39" s="61">
        <f t="shared" si="2"/>
        <v>0</v>
      </c>
      <c r="M39" s="7">
        <v>0</v>
      </c>
      <c r="N39" s="61">
        <f t="shared" si="3"/>
        <v>0</v>
      </c>
      <c r="O39" s="7">
        <v>0</v>
      </c>
      <c r="P39" s="61">
        <f t="shared" si="4"/>
        <v>0</v>
      </c>
      <c r="R39" s="44"/>
      <c r="S39" s="58"/>
    </row>
    <row r="40" spans="1:19" ht="24.75" customHeight="1">
      <c r="A40" s="50"/>
      <c r="B40" s="51" t="s">
        <v>15</v>
      </c>
      <c r="C40" s="59">
        <v>1</v>
      </c>
      <c r="D40" s="60">
        <f t="shared" si="5"/>
        <v>100</v>
      </c>
      <c r="E40" s="7">
        <v>0</v>
      </c>
      <c r="F40" s="61">
        <f t="shared" si="5"/>
        <v>0</v>
      </c>
      <c r="G40" s="7">
        <v>0</v>
      </c>
      <c r="H40" s="61">
        <f t="shared" si="0"/>
        <v>0</v>
      </c>
      <c r="I40" s="7">
        <v>1</v>
      </c>
      <c r="J40" s="61">
        <f t="shared" si="1"/>
        <v>100</v>
      </c>
      <c r="K40" s="7">
        <v>0</v>
      </c>
      <c r="L40" s="61">
        <f t="shared" si="2"/>
        <v>0</v>
      </c>
      <c r="M40" s="7">
        <v>0</v>
      </c>
      <c r="N40" s="61">
        <f t="shared" si="3"/>
        <v>0</v>
      </c>
      <c r="O40" s="7">
        <v>0</v>
      </c>
      <c r="P40" s="61">
        <f t="shared" si="4"/>
        <v>0</v>
      </c>
      <c r="R40" s="44"/>
      <c r="S40" s="58"/>
    </row>
    <row r="41" spans="1:19" ht="24.75" customHeight="1">
      <c r="A41" s="50"/>
      <c r="B41" s="51" t="s">
        <v>16</v>
      </c>
      <c r="C41" s="59">
        <v>0</v>
      </c>
      <c r="D41" s="60" t="str">
        <f t="shared" si="5"/>
        <v>-</v>
      </c>
      <c r="E41" s="7">
        <v>0</v>
      </c>
      <c r="F41" s="61" t="str">
        <f t="shared" si="5"/>
        <v>-</v>
      </c>
      <c r="G41" s="7">
        <v>0</v>
      </c>
      <c r="H41" s="61" t="str">
        <f t="shared" si="0"/>
        <v>-</v>
      </c>
      <c r="I41" s="7">
        <v>0</v>
      </c>
      <c r="J41" s="61" t="str">
        <f t="shared" si="1"/>
        <v>-</v>
      </c>
      <c r="K41" s="7">
        <v>0</v>
      </c>
      <c r="L41" s="61" t="str">
        <f t="shared" si="2"/>
        <v>-</v>
      </c>
      <c r="M41" s="7">
        <v>0</v>
      </c>
      <c r="N41" s="61" t="str">
        <f t="shared" si="3"/>
        <v>-</v>
      </c>
      <c r="O41" s="7">
        <v>0</v>
      </c>
      <c r="P41" s="61" t="str">
        <f t="shared" si="4"/>
        <v>-</v>
      </c>
      <c r="R41" s="44"/>
      <c r="S41" s="58"/>
    </row>
    <row r="42" spans="1:19" s="39" customFormat="1" ht="7.5" customHeight="1" thickBot="1">
      <c r="A42" s="6"/>
      <c r="B42" s="46"/>
      <c r="C42" s="8"/>
      <c r="D42" s="27"/>
      <c r="E42" s="9"/>
      <c r="F42" s="28"/>
      <c r="G42" s="9"/>
      <c r="H42" s="28"/>
      <c r="I42" s="29"/>
      <c r="J42" s="30"/>
      <c r="K42" s="29"/>
      <c r="L42" s="30"/>
      <c r="M42" s="29"/>
      <c r="N42" s="30"/>
      <c r="O42" s="29"/>
      <c r="P42" s="30"/>
      <c r="R42" s="44"/>
      <c r="S42" s="58"/>
    </row>
    <row r="43" spans="1:19" ht="5.25" customHeight="1" thickTop="1">
      <c r="A43" s="4"/>
      <c r="B43" s="5"/>
      <c r="C43" s="3"/>
      <c r="D43" s="3"/>
      <c r="E43" s="3"/>
      <c r="F43" s="3"/>
      <c r="G43" s="3"/>
      <c r="H43" s="3"/>
      <c r="S43" s="45"/>
    </row>
    <row r="44" spans="1:9" ht="20.25" customHeight="1">
      <c r="A44" s="31"/>
      <c r="B44" s="40"/>
      <c r="C44" s="32"/>
      <c r="D44" s="32"/>
      <c r="E44" s="32"/>
      <c r="F44" s="32"/>
      <c r="G44" s="32"/>
      <c r="H44" s="32"/>
      <c r="I44" s="33" t="s">
        <v>11</v>
      </c>
    </row>
    <row r="45" spans="1:9" s="36" customFormat="1" ht="20.25" customHeight="1">
      <c r="A45" s="69"/>
      <c r="B45" s="70"/>
      <c r="C45" s="70"/>
      <c r="D45" s="70"/>
      <c r="E45" s="70"/>
      <c r="F45" s="70"/>
      <c r="G45" s="70"/>
      <c r="H45" s="70"/>
      <c r="I45" s="34"/>
    </row>
    <row r="46" spans="1:8" s="36" customFormat="1" ht="18.75" customHeight="1">
      <c r="A46" s="1"/>
      <c r="B46" s="41"/>
      <c r="C46" s="42"/>
      <c r="D46" s="42"/>
      <c r="E46" s="42"/>
      <c r="F46" s="42"/>
      <c r="G46" s="42"/>
      <c r="H46" s="42"/>
    </row>
  </sheetData>
  <sheetProtection/>
  <mergeCells count="15">
    <mergeCell ref="A45:H45"/>
    <mergeCell ref="C3:D3"/>
    <mergeCell ref="E3:F3"/>
    <mergeCell ref="G3:H3"/>
    <mergeCell ref="A4:B4"/>
    <mergeCell ref="A1:H1"/>
    <mergeCell ref="A5:B5"/>
    <mergeCell ref="A3:B3"/>
    <mergeCell ref="B2:E2"/>
    <mergeCell ref="I1:P1"/>
    <mergeCell ref="K2:N2"/>
    <mergeCell ref="I3:J3"/>
    <mergeCell ref="K3:L3"/>
    <mergeCell ref="M3:N3"/>
    <mergeCell ref="O3:P3"/>
  </mergeCells>
  <printOptions horizontalCentered="1"/>
  <pageMargins left="0.5118110236220472" right="0.6692913385826772" top="0.6692913385826772" bottom="0.7086614173228347" header="0.5118110236220472" footer="0.5118110236220472"/>
  <pageSetup blackAndWhite="1" firstPageNumber="98" useFirstPageNumber="1" horizontalDpi="600" verticalDpi="600" orientation="portrait" paperSize="9" scale="57" r:id="rId1"/>
  <headerFooter alignWithMargins="0">
    <oddFooter>&amp;C&amp;"Times New Roman,標準"&amp;20-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表17</dc:subject>
  <dc:creator>c053_劉文沛</dc:creator>
  <cp:keywords/>
  <dc:description/>
  <cp:lastModifiedBy>c350</cp:lastModifiedBy>
  <cp:lastPrinted>2022-05-25T09:52:11Z</cp:lastPrinted>
  <dcterms:created xsi:type="dcterms:W3CDTF">2006-06-21T07:19:26Z</dcterms:created>
  <dcterms:modified xsi:type="dcterms:W3CDTF">2022-06-29T07:17:03Z</dcterms:modified>
  <cp:category/>
  <cp:version/>
  <cp:contentType/>
  <cp:contentStatus/>
</cp:coreProperties>
</file>