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22" sheetId="1" r:id="rId1"/>
  </sheets>
  <definedNames/>
  <calcPr fullCalcOnLoad="1"/>
</workbook>
</file>

<file path=xl/sharedStrings.xml><?xml version="1.0" encoding="utf-8"?>
<sst xmlns="http://schemas.openxmlformats.org/spreadsheetml/2006/main" count="117" uniqueCount="43">
  <si>
    <r>
      <t xml:space="preserve">大　學
</t>
    </r>
    <r>
      <rPr>
        <sz val="20"/>
        <rFont val="Times New Roman"/>
        <family val="1"/>
      </rPr>
      <t>Bachelor Degree</t>
    </r>
  </si>
  <si>
    <t>Table 22   Employees of Examination Yuan &amp; Its Related Agencies, 
by Educational Attainment</t>
  </si>
  <si>
    <r>
      <t>單位：人；</t>
    </r>
    <r>
      <rPr>
        <sz val="20"/>
        <rFont val="Times New Roman"/>
        <family val="1"/>
      </rPr>
      <t>%</t>
    </r>
  </si>
  <si>
    <r>
      <t>Unit</t>
    </r>
    <r>
      <rPr>
        <sz val="20"/>
        <rFont val="細明體"/>
        <family val="3"/>
      </rPr>
      <t>：</t>
    </r>
    <r>
      <rPr>
        <sz val="20"/>
        <rFont val="Times New Roman"/>
        <family val="1"/>
      </rPr>
      <t>Person</t>
    </r>
    <r>
      <rPr>
        <sz val="20"/>
        <rFont val="細明體"/>
        <family val="3"/>
      </rPr>
      <t>；</t>
    </r>
    <r>
      <rPr>
        <sz val="20"/>
        <rFont val="Times New Roman"/>
        <family val="1"/>
      </rPr>
      <t>%</t>
    </r>
  </si>
  <si>
    <r>
      <t>項</t>
    </r>
    <r>
      <rPr>
        <sz val="24"/>
        <rFont val="Times New Roman"/>
        <family val="1"/>
      </rPr>
      <t xml:space="preserve">      </t>
    </r>
    <r>
      <rPr>
        <sz val="24"/>
        <rFont val="標楷體"/>
        <family val="4"/>
      </rPr>
      <t>目</t>
    </r>
    <r>
      <rPr>
        <sz val="24"/>
        <rFont val="Times New Roman"/>
        <family val="1"/>
      </rPr>
      <t xml:space="preserve">      </t>
    </r>
    <r>
      <rPr>
        <sz val="24"/>
        <rFont val="標楷體"/>
        <family val="4"/>
      </rPr>
      <t>別</t>
    </r>
  </si>
  <si>
    <r>
      <t xml:space="preserve">總　計
</t>
    </r>
    <r>
      <rPr>
        <b/>
        <sz val="20"/>
        <rFont val="Times New Roman"/>
        <family val="1"/>
      </rPr>
      <t>Grand Total</t>
    </r>
  </si>
  <si>
    <r>
      <t xml:space="preserve">博　士
</t>
    </r>
    <r>
      <rPr>
        <sz val="20"/>
        <rFont val="Times New Roman"/>
        <family val="1"/>
      </rPr>
      <t>Ph.D. Degree</t>
    </r>
  </si>
  <si>
    <r>
      <t xml:space="preserve">碩　士
</t>
    </r>
    <r>
      <rPr>
        <sz val="20"/>
        <rFont val="Times New Roman"/>
        <family val="1"/>
      </rPr>
      <t>M.A. Degree</t>
    </r>
  </si>
  <si>
    <r>
      <t xml:space="preserve">專　科
</t>
    </r>
    <r>
      <rPr>
        <sz val="20"/>
        <rFont val="Times New Roman"/>
        <family val="1"/>
      </rPr>
      <t>College</t>
    </r>
  </si>
  <si>
    <t>Category</t>
  </si>
  <si>
    <t>人數</t>
  </si>
  <si>
    <t>百分比</t>
  </si>
  <si>
    <t>Persons</t>
  </si>
  <si>
    <t>%</t>
  </si>
  <si>
    <t>Grand Total</t>
  </si>
  <si>
    <t>(1)Examination Yuan</t>
  </si>
  <si>
    <t>(2)Ministry of Examination</t>
  </si>
  <si>
    <t>(3)Ministry of Civil Service
     &amp; Subordinate Agency</t>
  </si>
  <si>
    <t>(4)Civil Service Protection
 and Training Commission
 &amp; Subordinate Agency</t>
  </si>
  <si>
    <t>(5)Public Service Pension
 Fund Supervisory Board</t>
  </si>
  <si>
    <r>
      <t>表</t>
    </r>
    <r>
      <rPr>
        <b/>
        <sz val="27.5"/>
        <rFont val="Times New Roman"/>
        <family val="1"/>
      </rPr>
      <t xml:space="preserve">22  </t>
    </r>
    <r>
      <rPr>
        <b/>
        <sz val="27.5"/>
        <rFont val="標楷體"/>
        <family val="4"/>
      </rPr>
      <t>考試院暨所屬機關職員教育程度</t>
    </r>
  </si>
  <si>
    <t>資料來源：全國公務人力資料庫。</t>
  </si>
  <si>
    <t>Source : All Civil Servants Database.</t>
  </si>
  <si>
    <t>總  計</t>
  </si>
  <si>
    <t>　政務人員</t>
  </si>
  <si>
    <t>　簡任(派)</t>
  </si>
  <si>
    <t>　薦任(派)</t>
  </si>
  <si>
    <t>　委任(派)</t>
  </si>
  <si>
    <t>　雇員</t>
  </si>
  <si>
    <r>
      <t xml:space="preserve">國中初中初職以下
</t>
    </r>
    <r>
      <rPr>
        <sz val="16"/>
        <rFont val="Times New Roman"/>
        <family val="1"/>
      </rPr>
      <t>Junior High School &amp; Under</t>
    </r>
  </si>
  <si>
    <t xml:space="preserve">    Political Appointee</t>
  </si>
  <si>
    <t xml:space="preserve">    Senior Rank (Detail)</t>
  </si>
  <si>
    <t xml:space="preserve">    Junior Rank (Detail)</t>
  </si>
  <si>
    <t xml:space="preserve">    Elementary Rank  (Detail)</t>
  </si>
  <si>
    <t xml:space="preserve">    Auxiliary Employee</t>
  </si>
  <si>
    <r>
      <rPr>
        <b/>
        <sz val="18"/>
        <rFont val="Times New Roman"/>
        <family val="1"/>
      </rPr>
      <t>(1)</t>
    </r>
    <r>
      <rPr>
        <b/>
        <sz val="18"/>
        <rFont val="標楷體"/>
        <family val="4"/>
      </rPr>
      <t>考　試　院</t>
    </r>
  </si>
  <si>
    <r>
      <rPr>
        <b/>
        <sz val="18"/>
        <rFont val="Times New Roman"/>
        <family val="1"/>
      </rPr>
      <t>(2)</t>
    </r>
    <r>
      <rPr>
        <b/>
        <sz val="18"/>
        <rFont val="標楷體"/>
        <family val="4"/>
      </rPr>
      <t>考　選　部</t>
    </r>
  </si>
  <si>
    <r>
      <rPr>
        <b/>
        <sz val="18"/>
        <rFont val="Times New Roman"/>
        <family val="1"/>
      </rPr>
      <t>(3)</t>
    </r>
    <r>
      <rPr>
        <b/>
        <sz val="18"/>
        <rFont val="標楷體"/>
        <family val="4"/>
      </rPr>
      <t>銓敘部及所屬</t>
    </r>
  </si>
  <si>
    <r>
      <rPr>
        <b/>
        <sz val="18"/>
        <rFont val="Times New Roman"/>
        <family val="1"/>
      </rPr>
      <t>(4)</t>
    </r>
    <r>
      <rPr>
        <b/>
        <sz val="18"/>
        <rFont val="標楷體"/>
        <family val="4"/>
      </rPr>
      <t>公務人員保障
  暨培訓委員會
  及所屬</t>
    </r>
  </si>
  <si>
    <r>
      <rPr>
        <b/>
        <sz val="18"/>
        <rFont val="Times New Roman"/>
        <family val="1"/>
      </rPr>
      <t>(5)</t>
    </r>
    <r>
      <rPr>
        <b/>
        <sz val="18"/>
        <rFont val="標楷體"/>
        <family val="4"/>
      </rPr>
      <t>公務人員退休撫卹
  基金監理委員會</t>
    </r>
  </si>
  <si>
    <r>
      <t xml:space="preserve">高中高職
</t>
    </r>
    <r>
      <rPr>
        <sz val="18"/>
        <rFont val="Times New Roman"/>
        <family val="1"/>
      </rPr>
      <t>High (Vocational) School</t>
    </r>
  </si>
  <si>
    <r>
      <t>中華民國</t>
    </r>
    <r>
      <rPr>
        <sz val="20"/>
        <rFont val="Times New Roman"/>
        <family val="1"/>
      </rPr>
      <t>109</t>
    </r>
    <r>
      <rPr>
        <sz val="20"/>
        <rFont val="標楷體"/>
        <family val="4"/>
      </rPr>
      <t>年底</t>
    </r>
  </si>
  <si>
    <t xml:space="preserve"> End of 2020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</si>
</sst>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 "/>
    <numFmt numFmtId="181" formatCode="#,##0.00_ "/>
    <numFmt numFmtId="182" formatCode="#,##0.00_);[Red]\(#,##0.00\)"/>
    <numFmt numFmtId="183" formatCode="0.0_ "/>
    <numFmt numFmtId="184" formatCode="#,##0.0_ "/>
    <numFmt numFmtId="185" formatCode="#,##0.0_);[Red]\(#,##0.0\)"/>
    <numFmt numFmtId="186" formatCode="#,##0_);[Red]\(#,##0\)"/>
    <numFmt numFmtId="187" formatCode="0_);[Red]\(0\)"/>
    <numFmt numFmtId="188" formatCode="0_ "/>
    <numFmt numFmtId="189" formatCode="0.0%"/>
    <numFmt numFmtId="190" formatCode="0.000%"/>
    <numFmt numFmtId="191" formatCode="#,##0;\-#,##0;\-"/>
    <numFmt numFmtId="192" formatCode="_-* #,##0.0_-;\-* #,##0.0_-;_-* &quot;-&quot;_-;_-@_-"/>
    <numFmt numFmtId="193" formatCode="#,##0.0"/>
    <numFmt numFmtId="194" formatCode="#,##0.0;\-"/>
    <numFmt numFmtId="195" formatCode="#,##0.0;\-;\-"/>
    <numFmt numFmtId="196" formatCode="\(* #\ ###\ ###\ ###\ ##0_);_(* \(#\ ###\ ###\ ###\ ##0\);_(* &quot;-&quot;_);_(@_)"/>
    <numFmt numFmtId="197" formatCode="* #\ ###\ ###\ ###\ ##0_;_*\ #\ ###\ ###\ ###\ ##0\);_*\ &quot;-&quot;_;_@"/>
    <numFmt numFmtId="198" formatCode="* #\ ###\ ###\ ###\ ###_;_*\ #\ ###\ ###\ ###\ ###;_*\ &quot;-&quot;_;_@"/>
    <numFmt numFmtId="199" formatCode="* #\ ###\ ###\ ###\ ###_;_*\ #\ ###\ ###\ ###\ ###;_*\ &quot;0&quot;_;_@"/>
    <numFmt numFmtId="200" formatCode="_(* #\ ###\ ###\ ###\ ##0_);_(* \(#\ ###\ ###\ ###\ ##0\);_(* &quot;-&quot;_);_(@_)"/>
    <numFmt numFmtId="201" formatCode="_-* #,##0_-;\-* #,##0_-;_-* &quot;-&quot;??_-;_-@_-"/>
    <numFmt numFmtId="202" formatCode="0.00_);[Red]\(0.00\)"/>
    <numFmt numFmtId="203" formatCode="_-* #,##0.0_-;\-* #,##0.0_-;_-* &quot;-&quot;??_-;_-@_-"/>
    <numFmt numFmtId="204" formatCode="_-* #,##0.00000000_-;\-* #,##0.00000000_-;_-* &quot;-&quot;????????_-;_-@_-"/>
    <numFmt numFmtId="205" formatCode="_-* #,##0.00_-;\-* #,##0.00_-;_-* &quot;-&quot;_-;_-@_-"/>
    <numFmt numFmtId="206" formatCode="_-* #,##0.0_-;\-* #,##0.0_-;_-* &quot;-&quot;?_-;_-@_-"/>
    <numFmt numFmtId="207" formatCode="0.0_);[Red]\(0.0\)"/>
    <numFmt numFmtId="208" formatCode="0.0000000000"/>
    <numFmt numFmtId="209" formatCode="_-* #,##0.000_-;\-* #,##0.000_-;_-* &quot;-&quot;??_-;_-@_-"/>
    <numFmt numFmtId="210" formatCode="m&quot;月&quot;d&quot;日&quot;"/>
    <numFmt numFmtId="211" formatCode="_(* #\ ###\ ###\ ##0_);_(* \(#\ ###\ ###\ ##0\);_(* &quot;-&quot;_);_(@_)"/>
    <numFmt numFmtId="212" formatCode="_(* #\ ###\ ##0_);_(* \(#\ ###\ ##0\);_(* &quot;-&quot;_);_(@_)"/>
    <numFmt numFmtId="213" formatCode="_(* #,##0.00_);_(* \(#,##0.00\);_(* &quot;-&quot;??_);_(@_)"/>
    <numFmt numFmtId="214" formatCode="##\ ##0"/>
    <numFmt numFmtId="215" formatCode="##\ ##0;\-##\ ##0;&quot;     -&quot;"/>
    <numFmt numFmtId="216" formatCode="##0.00"/>
    <numFmt numFmtId="217" formatCode="##0.00;\-##0.00;&quot;     -&quot;"/>
    <numFmt numFmtId="218" formatCode="#\ ##0;\-#\ ##0;&quot;    -&quot;"/>
  </numFmts>
  <fonts count="5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20"/>
      <name val="全真楷書"/>
      <family val="3"/>
    </font>
    <font>
      <sz val="9"/>
      <name val="新細明體"/>
      <family val="1"/>
    </font>
    <font>
      <sz val="18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24"/>
      <name val="標楷體"/>
      <family val="4"/>
    </font>
    <font>
      <b/>
      <sz val="20"/>
      <name val="Times New Roman"/>
      <family val="1"/>
    </font>
    <font>
      <sz val="20"/>
      <name val="標楷體"/>
      <family val="4"/>
    </font>
    <font>
      <b/>
      <sz val="20"/>
      <name val="標楷體"/>
      <family val="4"/>
    </font>
    <font>
      <sz val="24"/>
      <name val="Times New Roman"/>
      <family val="1"/>
    </font>
    <font>
      <sz val="20"/>
      <name val="細明體"/>
      <family val="3"/>
    </font>
    <font>
      <b/>
      <sz val="27.5"/>
      <name val="Times New Roman"/>
      <family val="1"/>
    </font>
    <font>
      <b/>
      <sz val="27.5"/>
      <name val="標楷體"/>
      <family val="4"/>
    </font>
    <font>
      <sz val="19"/>
      <name val="Times New Roman"/>
      <family val="1"/>
    </font>
    <font>
      <sz val="18.5"/>
      <name val="標楷體"/>
      <family val="4"/>
    </font>
    <font>
      <sz val="18.5"/>
      <name val="Times New Roman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41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214" fontId="11" fillId="0" borderId="0" xfId="0" applyNumberFormat="1" applyFont="1" applyFill="1" applyBorder="1" applyAlignment="1">
      <alignment horizontal="right" vertical="center"/>
    </xf>
    <xf numFmtId="214" fontId="6" fillId="0" borderId="0" xfId="0" applyNumberFormat="1" applyFont="1" applyFill="1" applyBorder="1" applyAlignment="1">
      <alignment horizontal="right" vertical="center"/>
    </xf>
    <xf numFmtId="215" fontId="6" fillId="0" borderId="0" xfId="0" applyNumberFormat="1" applyFont="1" applyFill="1" applyBorder="1" applyAlignment="1">
      <alignment horizontal="right" vertical="center"/>
    </xf>
    <xf numFmtId="215" fontId="11" fillId="0" borderId="0" xfId="0" applyNumberFormat="1" applyFont="1" applyFill="1" applyBorder="1" applyAlignment="1">
      <alignment horizontal="right" vertical="center"/>
    </xf>
    <xf numFmtId="215" fontId="11" fillId="0" borderId="10" xfId="0" applyNumberFormat="1" applyFont="1" applyFill="1" applyBorder="1" applyAlignment="1">
      <alignment horizontal="right" vertical="center"/>
    </xf>
    <xf numFmtId="215" fontId="6" fillId="0" borderId="10" xfId="0" applyNumberFormat="1" applyFont="1" applyFill="1" applyBorder="1" applyAlignment="1">
      <alignment horizontal="right"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distributed" vertical="center"/>
    </xf>
    <xf numFmtId="0" fontId="12" fillId="0" borderId="14" xfId="0" applyNumberFormat="1" applyFont="1" applyBorder="1" applyAlignment="1">
      <alignment horizontal="distributed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right" vertical="top"/>
    </xf>
    <xf numFmtId="0" fontId="8" fillId="0" borderId="10" xfId="0" applyFont="1" applyBorder="1" applyAlignment="1">
      <alignment vertical="top"/>
    </xf>
    <xf numFmtId="0" fontId="6" fillId="0" borderId="10" xfId="0" applyFont="1" applyBorder="1" applyAlignment="1">
      <alignment horizontal="right" vertical="top"/>
    </xf>
    <xf numFmtId="0" fontId="6" fillId="0" borderId="17" xfId="0" applyFont="1" applyBorder="1" applyAlignment="1">
      <alignment horizontal="center" vertical="center"/>
    </xf>
    <xf numFmtId="214" fontId="11" fillId="0" borderId="0" xfId="0" applyNumberFormat="1" applyFont="1" applyFill="1" applyBorder="1" applyAlignment="1">
      <alignment horizontal="right"/>
    </xf>
    <xf numFmtId="216" fontId="11" fillId="0" borderId="0" xfId="0" applyNumberFormat="1" applyFont="1" applyFill="1" applyBorder="1" applyAlignment="1">
      <alignment horizontal="right"/>
    </xf>
    <xf numFmtId="214" fontId="11" fillId="0" borderId="18" xfId="0" applyNumberFormat="1" applyFont="1" applyBorder="1" applyAlignment="1">
      <alignment/>
    </xf>
    <xf numFmtId="216" fontId="11" fillId="0" borderId="0" xfId="0" applyNumberFormat="1" applyFont="1" applyFill="1" applyBorder="1" applyAlignment="1">
      <alignment horizontal="right" vertical="center"/>
    </xf>
    <xf numFmtId="216" fontId="6" fillId="0" borderId="0" xfId="0" applyNumberFormat="1" applyFont="1" applyFill="1" applyBorder="1" applyAlignment="1">
      <alignment horizontal="right" vertical="center"/>
    </xf>
    <xf numFmtId="214" fontId="6" fillId="0" borderId="0" xfId="0" applyNumberFormat="1" applyFont="1" applyAlignment="1">
      <alignment vertical="center"/>
    </xf>
    <xf numFmtId="215" fontId="6" fillId="0" borderId="0" xfId="0" applyNumberFormat="1" applyFont="1" applyAlignment="1">
      <alignment vertical="center"/>
    </xf>
    <xf numFmtId="217" fontId="6" fillId="0" borderId="0" xfId="0" applyNumberFormat="1" applyFont="1" applyAlignment="1">
      <alignment vertical="center"/>
    </xf>
    <xf numFmtId="216" fontId="6" fillId="0" borderId="0" xfId="0" applyNumberFormat="1" applyFont="1" applyAlignment="1">
      <alignment vertical="center"/>
    </xf>
    <xf numFmtId="217" fontId="6" fillId="0" borderId="0" xfId="0" applyNumberFormat="1" applyFont="1" applyFill="1" applyBorder="1" applyAlignment="1">
      <alignment horizontal="right" vertical="center"/>
    </xf>
    <xf numFmtId="214" fontId="11" fillId="0" borderId="0" xfId="0" applyNumberFormat="1" applyFont="1" applyAlignment="1">
      <alignment/>
    </xf>
    <xf numFmtId="216" fontId="11" fillId="0" borderId="0" xfId="0" applyNumberFormat="1" applyFont="1" applyAlignment="1">
      <alignment/>
    </xf>
    <xf numFmtId="215" fontId="11" fillId="0" borderId="0" xfId="0" applyNumberFormat="1" applyFont="1" applyAlignment="1">
      <alignment/>
    </xf>
    <xf numFmtId="217" fontId="11" fillId="0" borderId="0" xfId="0" applyNumberFormat="1" applyFont="1" applyAlignment="1">
      <alignment/>
    </xf>
    <xf numFmtId="214" fontId="11" fillId="0" borderId="0" xfId="0" applyNumberFormat="1" applyFont="1" applyFill="1" applyBorder="1" applyAlignment="1">
      <alignment horizontal="right" vertical="top"/>
    </xf>
    <xf numFmtId="216" fontId="11" fillId="0" borderId="0" xfId="0" applyNumberFormat="1" applyFont="1" applyFill="1" applyBorder="1" applyAlignment="1">
      <alignment horizontal="right" vertical="top"/>
    </xf>
    <xf numFmtId="215" fontId="6" fillId="0" borderId="0" xfId="0" applyNumberFormat="1" applyFont="1" applyFill="1" applyBorder="1" applyAlignment="1">
      <alignment horizontal="right" vertical="top"/>
    </xf>
    <xf numFmtId="215" fontId="6" fillId="0" borderId="0" xfId="0" applyNumberFormat="1" applyFont="1" applyAlignment="1">
      <alignment vertical="top"/>
    </xf>
    <xf numFmtId="214" fontId="11" fillId="0" borderId="0" xfId="0" applyNumberFormat="1" applyFont="1" applyBorder="1" applyAlignment="1">
      <alignment vertical="top"/>
    </xf>
    <xf numFmtId="216" fontId="11" fillId="0" borderId="0" xfId="0" applyNumberFormat="1" applyFont="1" applyAlignment="1">
      <alignment vertical="top"/>
    </xf>
    <xf numFmtId="214" fontId="11" fillId="0" borderId="0" xfId="0" applyNumberFormat="1" applyFont="1" applyAlignment="1">
      <alignment vertical="top"/>
    </xf>
    <xf numFmtId="215" fontId="11" fillId="0" borderId="0" xfId="0" applyNumberFormat="1" applyFont="1" applyAlignment="1">
      <alignment vertical="top"/>
    </xf>
    <xf numFmtId="217" fontId="11" fillId="0" borderId="0" xfId="0" applyNumberFormat="1" applyFont="1" applyAlignment="1">
      <alignment vertical="top"/>
    </xf>
    <xf numFmtId="215" fontId="11" fillId="0" borderId="0" xfId="0" applyNumberFormat="1" applyFont="1" applyFill="1" applyBorder="1" applyAlignment="1">
      <alignment horizontal="right" vertical="top"/>
    </xf>
    <xf numFmtId="217" fontId="11" fillId="0" borderId="0" xfId="0" applyNumberFormat="1" applyFont="1" applyFill="1" applyBorder="1" applyAlignment="1">
      <alignment horizontal="right" vertical="top"/>
    </xf>
    <xf numFmtId="217" fontId="11" fillId="0" borderId="0" xfId="0" applyNumberFormat="1" applyFont="1" applyFill="1" applyBorder="1" applyAlignment="1">
      <alignment horizontal="right" vertical="center"/>
    </xf>
    <xf numFmtId="215" fontId="6" fillId="0" borderId="0" xfId="0" applyNumberFormat="1" applyFont="1" applyBorder="1" applyAlignment="1">
      <alignment vertical="center"/>
    </xf>
    <xf numFmtId="217" fontId="11" fillId="0" borderId="10" xfId="0" applyNumberFormat="1" applyFont="1" applyFill="1" applyBorder="1" applyAlignment="1">
      <alignment horizontal="right" vertical="center"/>
    </xf>
    <xf numFmtId="217" fontId="6" fillId="0" borderId="10" xfId="0" applyNumberFormat="1" applyFont="1" applyFill="1" applyBorder="1" applyAlignment="1">
      <alignment horizontal="right" vertical="center"/>
    </xf>
    <xf numFmtId="215" fontId="6" fillId="0" borderId="10" xfId="0" applyNumberFormat="1" applyFont="1" applyBorder="1" applyAlignment="1">
      <alignment vertical="center"/>
    </xf>
    <xf numFmtId="217" fontId="6" fillId="0" borderId="10" xfId="0" applyNumberFormat="1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left" vertical="center"/>
    </xf>
    <xf numFmtId="212" fontId="7" fillId="0" borderId="0" xfId="0" applyNumberFormat="1" applyFont="1" applyBorder="1" applyAlignment="1">
      <alignment vertical="center"/>
    </xf>
    <xf numFmtId="212" fontId="9" fillId="0" borderId="0" xfId="0" applyNumberFormat="1" applyFont="1" applyAlignment="1">
      <alignment vertical="center"/>
    </xf>
    <xf numFmtId="215" fontId="6" fillId="0" borderId="0" xfId="0" applyNumberFormat="1" applyFont="1" applyBorder="1" applyAlignment="1">
      <alignment vertical="top"/>
    </xf>
    <xf numFmtId="215" fontId="11" fillId="0" borderId="0" xfId="0" applyNumberFormat="1" applyFont="1" applyAlignment="1">
      <alignment vertical="center"/>
    </xf>
    <xf numFmtId="216" fontId="6" fillId="0" borderId="0" xfId="0" applyNumberFormat="1" applyFont="1" applyFill="1" applyBorder="1" applyAlignment="1">
      <alignment horizontal="right"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12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3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22" fillId="0" borderId="21" xfId="0" applyFont="1" applyBorder="1" applyAlignment="1">
      <alignment horizontal="left"/>
    </xf>
    <xf numFmtId="0" fontId="23" fillId="0" borderId="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2" fillId="0" borderId="21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2" fillId="0" borderId="21" xfId="0" applyFont="1" applyBorder="1" applyAlignment="1">
      <alignment vertical="center" wrapText="1"/>
    </xf>
    <xf numFmtId="216" fontId="9" fillId="0" borderId="0" xfId="0" applyNumberFormat="1" applyFont="1" applyAlignment="1">
      <alignment/>
    </xf>
    <xf numFmtId="0" fontId="16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2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3" fillId="0" borderId="22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vertical="top"/>
    </xf>
    <xf numFmtId="0" fontId="10" fillId="0" borderId="18" xfId="0" applyNumberFormat="1" applyFont="1" applyBorder="1" applyAlignment="1">
      <alignment horizontal="center"/>
    </xf>
    <xf numFmtId="0" fontId="14" fillId="0" borderId="20" xfId="0" applyNumberFormat="1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46"/>
  <sheetViews>
    <sheetView showGridLines="0" tabSelected="1" zoomScale="55" zoomScaleNormal="55" zoomScalePageLayoutView="0" workbookViewId="0" topLeftCell="A4">
      <selection activeCell="K14" sqref="K14:L14"/>
    </sheetView>
  </sheetViews>
  <sheetFormatPr defaultColWidth="9.00390625" defaultRowHeight="16.5"/>
  <cols>
    <col min="1" max="1" width="32.625" style="64" customWidth="1"/>
    <col min="2" max="2" width="38.625" style="64" customWidth="1"/>
    <col min="3" max="3" width="13.75390625" style="72" customWidth="1"/>
    <col min="4" max="4" width="14.125" style="72" customWidth="1"/>
    <col min="5" max="8" width="14.375" style="72" customWidth="1"/>
    <col min="9" max="12" width="19.625" style="64" customWidth="1"/>
    <col min="13" max="14" width="18.50390625" style="64" customWidth="1"/>
    <col min="15" max="16" width="17.375" style="64" customWidth="1"/>
    <col min="17" max="16384" width="9.00390625" style="64" customWidth="1"/>
  </cols>
  <sheetData>
    <row r="1" spans="1:17" ht="79.5" customHeight="1">
      <c r="A1" s="104" t="s">
        <v>20</v>
      </c>
      <c r="B1" s="105"/>
      <c r="C1" s="105"/>
      <c r="D1" s="105"/>
      <c r="E1" s="105"/>
      <c r="F1" s="105"/>
      <c r="G1" s="105"/>
      <c r="H1" s="105"/>
      <c r="I1" s="91" t="s">
        <v>1</v>
      </c>
      <c r="J1" s="91"/>
      <c r="K1" s="91"/>
      <c r="L1" s="91"/>
      <c r="M1" s="91"/>
      <c r="N1" s="91"/>
      <c r="O1" s="91"/>
      <c r="P1" s="91"/>
      <c r="Q1" s="14"/>
    </row>
    <row r="2" spans="1:188" ht="30" customHeight="1" thickBot="1">
      <c r="A2" s="13"/>
      <c r="B2" s="108" t="s">
        <v>41</v>
      </c>
      <c r="C2" s="109"/>
      <c r="D2" s="109"/>
      <c r="E2" s="109"/>
      <c r="F2" s="109"/>
      <c r="G2" s="15"/>
      <c r="H2" s="25" t="s">
        <v>2</v>
      </c>
      <c r="I2" s="16"/>
      <c r="J2" s="16"/>
      <c r="K2" s="92" t="s">
        <v>42</v>
      </c>
      <c r="L2" s="93"/>
      <c r="M2" s="93"/>
      <c r="N2" s="93"/>
      <c r="O2" s="26"/>
      <c r="P2" s="27" t="s">
        <v>3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</row>
    <row r="3" spans="1:16" ht="54.75" customHeight="1" thickBot="1" thickTop="1">
      <c r="A3" s="110" t="s">
        <v>4</v>
      </c>
      <c r="B3" s="111"/>
      <c r="C3" s="101" t="s">
        <v>5</v>
      </c>
      <c r="D3" s="95"/>
      <c r="E3" s="96" t="s">
        <v>6</v>
      </c>
      <c r="F3" s="95"/>
      <c r="G3" s="96" t="s">
        <v>7</v>
      </c>
      <c r="H3" s="95"/>
      <c r="I3" s="94" t="s">
        <v>0</v>
      </c>
      <c r="J3" s="95"/>
      <c r="K3" s="96" t="s">
        <v>8</v>
      </c>
      <c r="L3" s="95"/>
      <c r="M3" s="96" t="s">
        <v>40</v>
      </c>
      <c r="N3" s="97"/>
      <c r="O3" s="96" t="s">
        <v>29</v>
      </c>
      <c r="P3" s="98"/>
    </row>
    <row r="4" spans="1:16" ht="28.5" customHeight="1">
      <c r="A4" s="102" t="s">
        <v>9</v>
      </c>
      <c r="B4" s="103"/>
      <c r="C4" s="79" t="s">
        <v>10</v>
      </c>
      <c r="D4" s="19" t="s">
        <v>11</v>
      </c>
      <c r="E4" s="17" t="s">
        <v>10</v>
      </c>
      <c r="F4" s="19" t="s">
        <v>11</v>
      </c>
      <c r="G4" s="17" t="s">
        <v>10</v>
      </c>
      <c r="H4" s="19" t="s">
        <v>11</v>
      </c>
      <c r="I4" s="21" t="s">
        <v>10</v>
      </c>
      <c r="J4" s="19" t="s">
        <v>11</v>
      </c>
      <c r="K4" s="20" t="s">
        <v>10</v>
      </c>
      <c r="L4" s="19" t="s">
        <v>11</v>
      </c>
      <c r="M4" s="20" t="s">
        <v>10</v>
      </c>
      <c r="N4" s="19" t="s">
        <v>11</v>
      </c>
      <c r="O4" s="20" t="s">
        <v>10</v>
      </c>
      <c r="P4" s="18" t="s">
        <v>11</v>
      </c>
    </row>
    <row r="5" spans="1:16" ht="28.5" customHeight="1" thickBot="1">
      <c r="A5" s="106"/>
      <c r="B5" s="107"/>
      <c r="C5" s="24" t="s">
        <v>12</v>
      </c>
      <c r="D5" s="23" t="s">
        <v>13</v>
      </c>
      <c r="E5" s="24" t="s">
        <v>12</v>
      </c>
      <c r="F5" s="23" t="s">
        <v>13</v>
      </c>
      <c r="G5" s="24" t="s">
        <v>12</v>
      </c>
      <c r="H5" s="23" t="s">
        <v>13</v>
      </c>
      <c r="I5" s="24" t="s">
        <v>12</v>
      </c>
      <c r="J5" s="23" t="s">
        <v>13</v>
      </c>
      <c r="K5" s="22" t="s">
        <v>12</v>
      </c>
      <c r="L5" s="23" t="s">
        <v>13</v>
      </c>
      <c r="M5" s="22" t="s">
        <v>12</v>
      </c>
      <c r="N5" s="23" t="s">
        <v>13</v>
      </c>
      <c r="O5" s="22" t="s">
        <v>12</v>
      </c>
      <c r="P5" s="28" t="s">
        <v>13</v>
      </c>
    </row>
    <row r="6" spans="1:19" s="65" customFormat="1" ht="33.75" customHeight="1" thickTop="1">
      <c r="A6" s="80" t="s">
        <v>23</v>
      </c>
      <c r="B6" s="81" t="s">
        <v>14</v>
      </c>
      <c r="C6" s="29">
        <v>844</v>
      </c>
      <c r="D6" s="30">
        <v>100</v>
      </c>
      <c r="E6" s="29">
        <v>42</v>
      </c>
      <c r="F6" s="30">
        <f>E6/$C$6*100</f>
        <v>4.976303317535545</v>
      </c>
      <c r="G6" s="29">
        <v>365</v>
      </c>
      <c r="H6" s="30">
        <f>G6/$C$6*100</f>
        <v>43.24644549763033</v>
      </c>
      <c r="I6" s="31">
        <v>390</v>
      </c>
      <c r="J6" s="30">
        <f>I6/$C$6*100</f>
        <v>46.208530805687204</v>
      </c>
      <c r="K6" s="31">
        <v>38</v>
      </c>
      <c r="L6" s="30">
        <f>K6/$C$6*100</f>
        <v>4.502369668246446</v>
      </c>
      <c r="M6" s="31">
        <v>9</v>
      </c>
      <c r="N6" s="30">
        <f>M6/$C$6*100</f>
        <v>1.066350710900474</v>
      </c>
      <c r="O6" s="74">
        <v>0</v>
      </c>
      <c r="P6" s="10">
        <f>O6/$C$6*100</f>
        <v>0</v>
      </c>
      <c r="R6" s="76"/>
      <c r="S6" s="90"/>
    </row>
    <row r="7" spans="1:19" ht="26.25" customHeight="1">
      <c r="A7" s="82" t="s">
        <v>24</v>
      </c>
      <c r="B7" s="83" t="s">
        <v>30</v>
      </c>
      <c r="C7" s="7">
        <v>24</v>
      </c>
      <c r="D7" s="32">
        <v>100</v>
      </c>
      <c r="E7" s="8">
        <v>19</v>
      </c>
      <c r="F7" s="75">
        <f>E7/$C$7*100</f>
        <v>79.16666666666666</v>
      </c>
      <c r="G7" s="8">
        <v>3</v>
      </c>
      <c r="H7" s="75">
        <f>G7/$C$7*100</f>
        <v>12.5</v>
      </c>
      <c r="I7" s="34">
        <v>2</v>
      </c>
      <c r="J7" s="33">
        <f>I7/$C$7*100</f>
        <v>8.333333333333332</v>
      </c>
      <c r="K7" s="35">
        <v>0</v>
      </c>
      <c r="L7" s="36">
        <f>K7/$C$7*100</f>
        <v>0</v>
      </c>
      <c r="M7" s="35">
        <v>0</v>
      </c>
      <c r="N7" s="36">
        <f>M7/$C$7*100</f>
        <v>0</v>
      </c>
      <c r="O7" s="35">
        <v>0</v>
      </c>
      <c r="P7" s="36">
        <f>O7/$C$7*100</f>
        <v>0</v>
      </c>
      <c r="R7" s="76"/>
      <c r="S7" s="90"/>
    </row>
    <row r="8" spans="1:19" ht="26.25" customHeight="1">
      <c r="A8" s="82" t="s">
        <v>25</v>
      </c>
      <c r="B8" s="83" t="s">
        <v>31</v>
      </c>
      <c r="C8" s="7">
        <v>168</v>
      </c>
      <c r="D8" s="32">
        <v>100</v>
      </c>
      <c r="E8" s="8">
        <v>14</v>
      </c>
      <c r="F8" s="75">
        <f>E8/$C$8*100</f>
        <v>8.333333333333332</v>
      </c>
      <c r="G8" s="8">
        <v>111</v>
      </c>
      <c r="H8" s="75">
        <f>G8/$C$8*100</f>
        <v>66.07142857142857</v>
      </c>
      <c r="I8" s="34">
        <v>43</v>
      </c>
      <c r="J8" s="37">
        <f>I8/$C$8*100</f>
        <v>25.595238095238095</v>
      </c>
      <c r="K8" s="35">
        <v>0</v>
      </c>
      <c r="L8" s="36">
        <f>K8/$C$8*100</f>
        <v>0</v>
      </c>
      <c r="M8" s="35">
        <v>0</v>
      </c>
      <c r="N8" s="36">
        <f>M8/$C$8*100</f>
        <v>0</v>
      </c>
      <c r="O8" s="35">
        <v>0</v>
      </c>
      <c r="P8" s="36">
        <f>O8/$C$8*100</f>
        <v>0</v>
      </c>
      <c r="R8" s="76"/>
      <c r="S8" s="90"/>
    </row>
    <row r="9" spans="1:19" ht="26.25" customHeight="1">
      <c r="A9" s="82" t="s">
        <v>26</v>
      </c>
      <c r="B9" s="83" t="s">
        <v>32</v>
      </c>
      <c r="C9" s="7">
        <v>542</v>
      </c>
      <c r="D9" s="32">
        <v>100</v>
      </c>
      <c r="E9" s="8">
        <v>9</v>
      </c>
      <c r="F9" s="75">
        <f>E9/$C$9*100</f>
        <v>1.6605166051660518</v>
      </c>
      <c r="G9" s="8">
        <v>240</v>
      </c>
      <c r="H9" s="75">
        <f>G9/$C$9*100</f>
        <v>44.28044280442804</v>
      </c>
      <c r="I9" s="34">
        <v>273</v>
      </c>
      <c r="J9" s="37">
        <f>I9/$C$9*100</f>
        <v>50.3690036900369</v>
      </c>
      <c r="K9" s="34">
        <v>19</v>
      </c>
      <c r="L9" s="37">
        <f>K9/$C$9*100</f>
        <v>3.505535055350553</v>
      </c>
      <c r="M9" s="34">
        <v>1</v>
      </c>
      <c r="N9" s="37">
        <f>M9/$C$9*100</f>
        <v>0.18450184501845018</v>
      </c>
      <c r="O9" s="35">
        <v>0</v>
      </c>
      <c r="P9" s="36">
        <f>O9/$C$9*100</f>
        <v>0</v>
      </c>
      <c r="R9" s="76"/>
      <c r="S9" s="90"/>
    </row>
    <row r="10" spans="1:19" ht="26.25" customHeight="1">
      <c r="A10" s="82" t="s">
        <v>27</v>
      </c>
      <c r="B10" s="83" t="s">
        <v>33</v>
      </c>
      <c r="C10" s="7">
        <v>110</v>
      </c>
      <c r="D10" s="32">
        <v>100</v>
      </c>
      <c r="E10" s="9">
        <v>0</v>
      </c>
      <c r="F10" s="9">
        <v>0</v>
      </c>
      <c r="G10" s="8">
        <v>11</v>
      </c>
      <c r="H10" s="75">
        <f>G10/$C$10*100</f>
        <v>10</v>
      </c>
      <c r="I10" s="34">
        <v>72</v>
      </c>
      <c r="J10" s="37">
        <f>I10/$C$10*100</f>
        <v>65.45454545454545</v>
      </c>
      <c r="K10" s="34">
        <v>19</v>
      </c>
      <c r="L10" s="37">
        <f>K10/$C$10*100</f>
        <v>17.272727272727273</v>
      </c>
      <c r="M10" s="34">
        <v>8</v>
      </c>
      <c r="N10" s="37">
        <f>M10/$C$10*100</f>
        <v>7.2727272727272725</v>
      </c>
      <c r="O10" s="35">
        <v>0</v>
      </c>
      <c r="P10" s="36">
        <f>O10/$C$10*100</f>
        <v>0</v>
      </c>
      <c r="R10" s="76"/>
      <c r="S10" s="90"/>
    </row>
    <row r="11" spans="1:19" ht="26.25" customHeight="1">
      <c r="A11" s="82" t="s">
        <v>28</v>
      </c>
      <c r="B11" s="83" t="s">
        <v>34</v>
      </c>
      <c r="C11" s="10">
        <v>0</v>
      </c>
      <c r="D11" s="10">
        <v>0</v>
      </c>
      <c r="E11" s="9">
        <v>0</v>
      </c>
      <c r="F11" s="9">
        <v>0</v>
      </c>
      <c r="G11" s="9">
        <v>0</v>
      </c>
      <c r="H11" s="9">
        <v>0</v>
      </c>
      <c r="I11" s="35">
        <v>0</v>
      </c>
      <c r="J11" s="9">
        <v>0</v>
      </c>
      <c r="K11" s="35">
        <v>0</v>
      </c>
      <c r="L11" s="9">
        <v>0</v>
      </c>
      <c r="M11" s="9">
        <v>0</v>
      </c>
      <c r="N11" s="9">
        <v>0</v>
      </c>
      <c r="O11" s="36">
        <v>0</v>
      </c>
      <c r="P11" s="9">
        <v>0</v>
      </c>
      <c r="R11" s="76"/>
      <c r="S11" s="90"/>
    </row>
    <row r="12" spans="1:19" s="65" customFormat="1" ht="33.75" customHeight="1">
      <c r="A12" s="80" t="s">
        <v>35</v>
      </c>
      <c r="B12" s="84" t="s">
        <v>15</v>
      </c>
      <c r="C12" s="29">
        <v>111</v>
      </c>
      <c r="D12" s="30">
        <v>100</v>
      </c>
      <c r="E12" s="29">
        <v>16</v>
      </c>
      <c r="F12" s="30">
        <f>E12/$C$12*100</f>
        <v>14.414414414414415</v>
      </c>
      <c r="G12" s="29">
        <v>49</v>
      </c>
      <c r="H12" s="30">
        <f>G12/$C$12*100</f>
        <v>44.14414414414414</v>
      </c>
      <c r="I12" s="39">
        <v>39</v>
      </c>
      <c r="J12" s="30">
        <f>I12/$C$12*100</f>
        <v>35.13513513513514</v>
      </c>
      <c r="K12" s="29">
        <v>5</v>
      </c>
      <c r="L12" s="30">
        <f>K12/$C$12*100</f>
        <v>4.504504504504505</v>
      </c>
      <c r="M12" s="39">
        <v>2</v>
      </c>
      <c r="N12" s="30">
        <f>M12/$C$12*100</f>
        <v>1.8018018018018018</v>
      </c>
      <c r="O12" s="10">
        <v>0</v>
      </c>
      <c r="P12" s="10">
        <f>O12/$C$12*100</f>
        <v>0</v>
      </c>
      <c r="R12" s="76"/>
      <c r="S12" s="90"/>
    </row>
    <row r="13" spans="1:19" ht="26.25" customHeight="1">
      <c r="A13" s="82" t="s">
        <v>24</v>
      </c>
      <c r="B13" s="83" t="s">
        <v>30</v>
      </c>
      <c r="C13" s="29">
        <v>12</v>
      </c>
      <c r="D13" s="32">
        <v>100</v>
      </c>
      <c r="E13" s="8">
        <v>10</v>
      </c>
      <c r="F13" s="75">
        <f>E13/$C$13*100</f>
        <v>83.33333333333334</v>
      </c>
      <c r="G13" s="8">
        <v>1</v>
      </c>
      <c r="H13" s="75">
        <f>G13/$C$13*100</f>
        <v>8.333333333333332</v>
      </c>
      <c r="I13" s="35">
        <v>1</v>
      </c>
      <c r="J13" s="38">
        <f>I13/$C$13*100</f>
        <v>8.333333333333332</v>
      </c>
      <c r="K13" s="9">
        <v>0</v>
      </c>
      <c r="L13" s="36">
        <f>K13/$C$13*100</f>
        <v>0</v>
      </c>
      <c r="M13" s="35">
        <v>0</v>
      </c>
      <c r="N13" s="36">
        <f>M13/$C$13*100</f>
        <v>0</v>
      </c>
      <c r="O13" s="35">
        <v>0</v>
      </c>
      <c r="P13" s="36">
        <f>O13/$C$13*100</f>
        <v>0</v>
      </c>
      <c r="R13" s="76"/>
      <c r="S13" s="90"/>
    </row>
    <row r="14" spans="1:19" ht="26.25" customHeight="1">
      <c r="A14" s="82" t="s">
        <v>25</v>
      </c>
      <c r="B14" s="83" t="s">
        <v>31</v>
      </c>
      <c r="C14" s="7">
        <v>25</v>
      </c>
      <c r="D14" s="32">
        <v>100</v>
      </c>
      <c r="E14" s="8">
        <v>3</v>
      </c>
      <c r="F14" s="75">
        <f>E14/$C$14*100</f>
        <v>12</v>
      </c>
      <c r="G14" s="8">
        <v>16</v>
      </c>
      <c r="H14" s="75">
        <f>G14/$C$14*100</f>
        <v>64</v>
      </c>
      <c r="I14" s="34">
        <v>6</v>
      </c>
      <c r="J14" s="37">
        <f>I14/$C$14*100</f>
        <v>24</v>
      </c>
      <c r="K14" s="9">
        <v>0</v>
      </c>
      <c r="L14" s="36">
        <f>K14/$C$14*100</f>
        <v>0</v>
      </c>
      <c r="M14" s="35">
        <v>0</v>
      </c>
      <c r="N14" s="36">
        <f>M14/$C$14*100</f>
        <v>0</v>
      </c>
      <c r="O14" s="35">
        <v>0</v>
      </c>
      <c r="P14" s="36">
        <f>O14/$C$14*100</f>
        <v>0</v>
      </c>
      <c r="R14" s="76"/>
      <c r="S14" s="90"/>
    </row>
    <row r="15" spans="1:19" s="66" customFormat="1" ht="26.25" customHeight="1">
      <c r="A15" s="82" t="s">
        <v>26</v>
      </c>
      <c r="B15" s="83" t="s">
        <v>32</v>
      </c>
      <c r="C15" s="7">
        <v>62</v>
      </c>
      <c r="D15" s="32">
        <v>100</v>
      </c>
      <c r="E15" s="8">
        <v>3</v>
      </c>
      <c r="F15" s="75">
        <f>E15/$C$15*100</f>
        <v>4.838709677419355</v>
      </c>
      <c r="G15" s="8">
        <v>31</v>
      </c>
      <c r="H15" s="75">
        <f>G15/$C$15*100</f>
        <v>50</v>
      </c>
      <c r="I15" s="34">
        <v>25</v>
      </c>
      <c r="J15" s="37">
        <f>I15/$C$15*100</f>
        <v>40.32258064516129</v>
      </c>
      <c r="K15" s="8">
        <v>3</v>
      </c>
      <c r="L15" s="37">
        <f>K15/$C$15*100</f>
        <v>4.838709677419355</v>
      </c>
      <c r="M15" s="35">
        <v>0</v>
      </c>
      <c r="N15" s="36">
        <f>M15/$C$15*100</f>
        <v>0</v>
      </c>
      <c r="O15" s="35">
        <v>0</v>
      </c>
      <c r="P15" s="36">
        <f>O15/$C$15*100</f>
        <v>0</v>
      </c>
      <c r="R15" s="76"/>
      <c r="S15" s="90"/>
    </row>
    <row r="16" spans="1:19" ht="26.25" customHeight="1">
      <c r="A16" s="82" t="s">
        <v>27</v>
      </c>
      <c r="B16" s="83" t="s">
        <v>33</v>
      </c>
      <c r="C16" s="7">
        <v>12</v>
      </c>
      <c r="D16" s="32">
        <v>100</v>
      </c>
      <c r="E16" s="9">
        <v>0</v>
      </c>
      <c r="F16" s="9">
        <f>E16/$C$16*100</f>
        <v>0</v>
      </c>
      <c r="G16" s="8">
        <v>1</v>
      </c>
      <c r="H16" s="75">
        <f>G16/$C$16*100</f>
        <v>8.333333333333332</v>
      </c>
      <c r="I16" s="34">
        <v>7</v>
      </c>
      <c r="J16" s="37">
        <f>I16/$C$16*100</f>
        <v>58.333333333333336</v>
      </c>
      <c r="K16" s="8">
        <v>2</v>
      </c>
      <c r="L16" s="37">
        <f>K16/$C$16*100</f>
        <v>16.666666666666664</v>
      </c>
      <c r="M16" s="34">
        <v>2</v>
      </c>
      <c r="N16" s="37">
        <f>M16/$C$16*100</f>
        <v>16.666666666666664</v>
      </c>
      <c r="O16" s="35">
        <v>0</v>
      </c>
      <c r="P16" s="36">
        <f>O16/$C$16*100</f>
        <v>0</v>
      </c>
      <c r="R16" s="76"/>
      <c r="S16" s="90"/>
    </row>
    <row r="17" spans="1:19" ht="26.25" customHeight="1">
      <c r="A17" s="82" t="s">
        <v>28</v>
      </c>
      <c r="B17" s="83" t="s">
        <v>34</v>
      </c>
      <c r="C17" s="10">
        <v>0</v>
      </c>
      <c r="D17" s="10">
        <v>0</v>
      </c>
      <c r="E17" s="9">
        <v>0</v>
      </c>
      <c r="F17" s="9">
        <v>0</v>
      </c>
      <c r="G17" s="9">
        <v>0</v>
      </c>
      <c r="H17" s="9">
        <v>0</v>
      </c>
      <c r="I17" s="35">
        <v>0</v>
      </c>
      <c r="J17" s="9">
        <v>0</v>
      </c>
      <c r="K17" s="35">
        <v>0</v>
      </c>
      <c r="L17" s="9">
        <v>0</v>
      </c>
      <c r="M17" s="35">
        <v>0</v>
      </c>
      <c r="N17" s="9">
        <v>0</v>
      </c>
      <c r="O17" s="36">
        <v>0</v>
      </c>
      <c r="P17" s="9">
        <v>0</v>
      </c>
      <c r="R17" s="76"/>
      <c r="S17" s="90"/>
    </row>
    <row r="18" spans="1:19" s="65" customFormat="1" ht="33.75" customHeight="1">
      <c r="A18" s="80" t="s">
        <v>36</v>
      </c>
      <c r="B18" s="84" t="s">
        <v>16</v>
      </c>
      <c r="C18" s="29">
        <v>197</v>
      </c>
      <c r="D18" s="30">
        <v>100</v>
      </c>
      <c r="E18" s="29">
        <v>9</v>
      </c>
      <c r="F18" s="30">
        <f>E18/$C$18*100</f>
        <v>4.568527918781726</v>
      </c>
      <c r="G18" s="29">
        <v>78</v>
      </c>
      <c r="H18" s="30">
        <f>G18/$C$18*100</f>
        <v>39.59390862944163</v>
      </c>
      <c r="I18" s="39">
        <v>99</v>
      </c>
      <c r="J18" s="40">
        <f>I18/$C$18*100</f>
        <v>50.25380710659898</v>
      </c>
      <c r="K18" s="39">
        <v>10</v>
      </c>
      <c r="L18" s="40">
        <f>K18/$C$18*100</f>
        <v>5.0761421319796955</v>
      </c>
      <c r="M18" s="39">
        <v>1</v>
      </c>
      <c r="N18" s="40">
        <f>M18/$C$18*100</f>
        <v>0.5076142131979695</v>
      </c>
      <c r="O18" s="41">
        <v>0</v>
      </c>
      <c r="P18" s="42">
        <f>O18/$C$18*100</f>
        <v>0</v>
      </c>
      <c r="R18" s="76"/>
      <c r="S18" s="90"/>
    </row>
    <row r="19" spans="1:19" ht="26.25" customHeight="1">
      <c r="A19" s="82" t="s">
        <v>24</v>
      </c>
      <c r="B19" s="83" t="s">
        <v>30</v>
      </c>
      <c r="C19" s="7">
        <v>2</v>
      </c>
      <c r="D19" s="32">
        <v>100</v>
      </c>
      <c r="E19" s="8">
        <v>2</v>
      </c>
      <c r="F19" s="75">
        <f>E19/$C$19*100</f>
        <v>100</v>
      </c>
      <c r="G19" s="9">
        <v>0</v>
      </c>
      <c r="H19" s="9">
        <f>G19/$C$19*100</f>
        <v>0</v>
      </c>
      <c r="I19" s="35">
        <v>0</v>
      </c>
      <c r="J19" s="36">
        <f>I19/$C$19*100</f>
        <v>0</v>
      </c>
      <c r="K19" s="35">
        <v>0</v>
      </c>
      <c r="L19" s="36">
        <f>K19/$C$19*100</f>
        <v>0</v>
      </c>
      <c r="M19" s="35">
        <v>0</v>
      </c>
      <c r="N19" s="36">
        <f>M19/$C$19*100</f>
        <v>0</v>
      </c>
      <c r="O19" s="35">
        <v>0</v>
      </c>
      <c r="P19" s="36">
        <f>O19/$C$19*100</f>
        <v>0</v>
      </c>
      <c r="R19" s="76"/>
      <c r="S19" s="90"/>
    </row>
    <row r="20" spans="1:19" ht="26.25" customHeight="1">
      <c r="A20" s="82" t="s">
        <v>25</v>
      </c>
      <c r="B20" s="83" t="s">
        <v>31</v>
      </c>
      <c r="C20" s="7">
        <v>43</v>
      </c>
      <c r="D20" s="32">
        <v>100</v>
      </c>
      <c r="E20" s="8">
        <v>6</v>
      </c>
      <c r="F20" s="75">
        <f>E20/$C$20*100</f>
        <v>13.953488372093023</v>
      </c>
      <c r="G20" s="8">
        <v>26</v>
      </c>
      <c r="H20" s="75">
        <f>G20/$C$20*100</f>
        <v>60.46511627906976</v>
      </c>
      <c r="I20" s="34">
        <v>11</v>
      </c>
      <c r="J20" s="37">
        <f>I20/$C$20*100</f>
        <v>25.581395348837212</v>
      </c>
      <c r="K20" s="35">
        <v>0</v>
      </c>
      <c r="L20" s="36">
        <f>K20/$C$20*100</f>
        <v>0</v>
      </c>
      <c r="M20" s="35">
        <v>0</v>
      </c>
      <c r="N20" s="36">
        <f>M20/$C$20*100</f>
        <v>0</v>
      </c>
      <c r="O20" s="35">
        <v>0</v>
      </c>
      <c r="P20" s="36">
        <f>O20/$C$20*100</f>
        <v>0</v>
      </c>
      <c r="R20" s="76"/>
      <c r="S20" s="90"/>
    </row>
    <row r="21" spans="1:19" ht="26.25" customHeight="1">
      <c r="A21" s="82" t="s">
        <v>26</v>
      </c>
      <c r="B21" s="83" t="s">
        <v>32</v>
      </c>
      <c r="C21" s="7">
        <v>128</v>
      </c>
      <c r="D21" s="32">
        <v>100</v>
      </c>
      <c r="E21" s="8">
        <v>1</v>
      </c>
      <c r="F21" s="75">
        <f>E21/$C$21*100</f>
        <v>0.78125</v>
      </c>
      <c r="G21" s="8">
        <v>51</v>
      </c>
      <c r="H21" s="75">
        <f>G21/$C$21*100</f>
        <v>39.84375</v>
      </c>
      <c r="I21" s="34">
        <v>71</v>
      </c>
      <c r="J21" s="37">
        <f>I21/$C$21*100</f>
        <v>55.46875</v>
      </c>
      <c r="K21" s="34">
        <v>5</v>
      </c>
      <c r="L21" s="37">
        <f>K21/$C$21*100</f>
        <v>3.90625</v>
      </c>
      <c r="M21" s="35">
        <v>0</v>
      </c>
      <c r="N21" s="36">
        <f>M21/$C$21*100</f>
        <v>0</v>
      </c>
      <c r="O21" s="35">
        <v>0</v>
      </c>
      <c r="P21" s="36">
        <f>O21/$C$21*100</f>
        <v>0</v>
      </c>
      <c r="R21" s="76"/>
      <c r="S21" s="90"/>
    </row>
    <row r="22" spans="1:19" ht="26.25" customHeight="1">
      <c r="A22" s="82" t="s">
        <v>27</v>
      </c>
      <c r="B22" s="83" t="s">
        <v>33</v>
      </c>
      <c r="C22" s="7">
        <v>24</v>
      </c>
      <c r="D22" s="32">
        <v>100</v>
      </c>
      <c r="E22" s="9">
        <v>0</v>
      </c>
      <c r="F22" s="9">
        <f>E22/$C$22*100</f>
        <v>0</v>
      </c>
      <c r="G22" s="8">
        <v>1</v>
      </c>
      <c r="H22" s="75">
        <f>G22/$C$22*100</f>
        <v>4.166666666666666</v>
      </c>
      <c r="I22" s="34">
        <v>17</v>
      </c>
      <c r="J22" s="37">
        <f>I22/$C$22*100</f>
        <v>70.83333333333334</v>
      </c>
      <c r="K22" s="34">
        <v>5</v>
      </c>
      <c r="L22" s="37">
        <f>K22/$C$22*100</f>
        <v>20.833333333333336</v>
      </c>
      <c r="M22" s="34">
        <v>1</v>
      </c>
      <c r="N22" s="37">
        <f>M22/$C$22*100</f>
        <v>4.166666666666666</v>
      </c>
      <c r="O22" s="35">
        <v>0</v>
      </c>
      <c r="P22" s="36">
        <f>O22/$C$22*100</f>
        <v>0</v>
      </c>
      <c r="R22" s="76"/>
      <c r="S22" s="90"/>
    </row>
    <row r="23" spans="1:19" s="67" customFormat="1" ht="33.75" customHeight="1">
      <c r="A23" s="85" t="s">
        <v>28</v>
      </c>
      <c r="B23" s="83" t="s">
        <v>34</v>
      </c>
      <c r="C23" s="10">
        <v>0</v>
      </c>
      <c r="D23" s="10">
        <v>0</v>
      </c>
      <c r="E23" s="9">
        <v>0</v>
      </c>
      <c r="F23" s="9">
        <v>0</v>
      </c>
      <c r="G23" s="9">
        <v>0</v>
      </c>
      <c r="H23" s="9">
        <v>0</v>
      </c>
      <c r="I23" s="35">
        <v>0</v>
      </c>
      <c r="J23" s="9">
        <v>0</v>
      </c>
      <c r="K23" s="35">
        <v>0</v>
      </c>
      <c r="L23" s="9">
        <v>0</v>
      </c>
      <c r="M23" s="9">
        <v>0</v>
      </c>
      <c r="N23" s="9">
        <v>0</v>
      </c>
      <c r="O23" s="35">
        <v>0</v>
      </c>
      <c r="P23" s="9">
        <v>0</v>
      </c>
      <c r="R23" s="76"/>
      <c r="S23" s="90"/>
    </row>
    <row r="24" spans="1:19" s="67" customFormat="1" ht="51" customHeight="1">
      <c r="A24" s="86" t="s">
        <v>37</v>
      </c>
      <c r="B24" s="87" t="s">
        <v>17</v>
      </c>
      <c r="C24" s="29">
        <v>350</v>
      </c>
      <c r="D24" s="30">
        <v>100</v>
      </c>
      <c r="E24" s="29">
        <v>8</v>
      </c>
      <c r="F24" s="30">
        <f>E24/$C$24*100</f>
        <v>2.2857142857142856</v>
      </c>
      <c r="G24" s="29">
        <v>145</v>
      </c>
      <c r="H24" s="30">
        <f>G24/$C$24*100</f>
        <v>41.42857142857143</v>
      </c>
      <c r="I24" s="39">
        <v>177</v>
      </c>
      <c r="J24" s="40">
        <f>I24/$C$24*100</f>
        <v>50.57142857142857</v>
      </c>
      <c r="K24" s="39">
        <v>14</v>
      </c>
      <c r="L24" s="40">
        <f>K24/$C$24*100</f>
        <v>4</v>
      </c>
      <c r="M24" s="39">
        <v>6</v>
      </c>
      <c r="N24" s="40">
        <f>M24/$C$24*100</f>
        <v>1.7142857142857144</v>
      </c>
      <c r="O24" s="41">
        <v>0</v>
      </c>
      <c r="P24" s="42">
        <f>O24/$C$24*100</f>
        <v>0</v>
      </c>
      <c r="R24" s="76"/>
      <c r="S24" s="90"/>
    </row>
    <row r="25" spans="1:19" ht="26.25" customHeight="1">
      <c r="A25" s="82" t="s">
        <v>24</v>
      </c>
      <c r="B25" s="83" t="s">
        <v>30</v>
      </c>
      <c r="C25" s="7">
        <v>2</v>
      </c>
      <c r="D25" s="32">
        <v>100</v>
      </c>
      <c r="E25" s="8">
        <v>2</v>
      </c>
      <c r="F25" s="75">
        <f>E25/$C$25*100</f>
        <v>100</v>
      </c>
      <c r="G25" s="9">
        <v>0</v>
      </c>
      <c r="H25" s="9">
        <f>G25/$C$25*100</f>
        <v>0</v>
      </c>
      <c r="I25" s="35">
        <v>0</v>
      </c>
      <c r="J25" s="9">
        <f>I25/$C$25*100</f>
        <v>0</v>
      </c>
      <c r="K25" s="35">
        <v>0</v>
      </c>
      <c r="L25" s="36">
        <f>K25/$C$25*100</f>
        <v>0</v>
      </c>
      <c r="M25" s="35">
        <v>0</v>
      </c>
      <c r="N25" s="36">
        <f>M25/$C$25*100</f>
        <v>0</v>
      </c>
      <c r="O25" s="35">
        <v>0</v>
      </c>
      <c r="P25" s="36">
        <f>O25/$C$25*100</f>
        <v>0</v>
      </c>
      <c r="R25" s="76"/>
      <c r="S25" s="90"/>
    </row>
    <row r="26" spans="1:19" ht="26.25" customHeight="1">
      <c r="A26" s="82" t="s">
        <v>25</v>
      </c>
      <c r="B26" s="83" t="s">
        <v>31</v>
      </c>
      <c r="C26" s="7">
        <v>54</v>
      </c>
      <c r="D26" s="32">
        <v>100</v>
      </c>
      <c r="E26" s="8">
        <v>1</v>
      </c>
      <c r="F26" s="75">
        <f>E26/$C$26*100</f>
        <v>1.8518518518518516</v>
      </c>
      <c r="G26" s="8">
        <v>39</v>
      </c>
      <c r="H26" s="75">
        <f>G26/$C$26*100</f>
        <v>72.22222222222221</v>
      </c>
      <c r="I26" s="34">
        <v>14</v>
      </c>
      <c r="J26" s="37">
        <f>I26/$C$26*100</f>
        <v>25.925925925925924</v>
      </c>
      <c r="K26" s="35">
        <v>0</v>
      </c>
      <c r="L26" s="36">
        <f>K26/$C$26*100</f>
        <v>0</v>
      </c>
      <c r="M26" s="35">
        <v>0</v>
      </c>
      <c r="N26" s="36">
        <f>M26/$C$26*100</f>
        <v>0</v>
      </c>
      <c r="O26" s="35">
        <v>0</v>
      </c>
      <c r="P26" s="36">
        <f>O26/$C$26*100</f>
        <v>0</v>
      </c>
      <c r="R26" s="76"/>
      <c r="S26" s="90"/>
    </row>
    <row r="27" spans="1:19" ht="26.25" customHeight="1">
      <c r="A27" s="82" t="s">
        <v>26</v>
      </c>
      <c r="B27" s="83" t="s">
        <v>32</v>
      </c>
      <c r="C27" s="7">
        <v>247</v>
      </c>
      <c r="D27" s="32">
        <v>100</v>
      </c>
      <c r="E27" s="8">
        <v>5</v>
      </c>
      <c r="F27" s="75">
        <f>E27/$C$27*100</f>
        <v>2.0242914979757085</v>
      </c>
      <c r="G27" s="8">
        <v>102</v>
      </c>
      <c r="H27" s="75">
        <f>G27/$C$27*100</f>
        <v>41.29554655870445</v>
      </c>
      <c r="I27" s="34">
        <v>132</v>
      </c>
      <c r="J27" s="37">
        <f>I27/$C$27*100</f>
        <v>53.441295546558706</v>
      </c>
      <c r="K27" s="34">
        <v>7</v>
      </c>
      <c r="L27" s="37">
        <f>K27/$C$27*100</f>
        <v>2.834008097165992</v>
      </c>
      <c r="M27" s="34">
        <v>1</v>
      </c>
      <c r="N27" s="37">
        <f>M27/$C$27*100</f>
        <v>0.4048582995951417</v>
      </c>
      <c r="O27" s="35">
        <v>0</v>
      </c>
      <c r="P27" s="36">
        <f>O27/$C$27*100</f>
        <v>0</v>
      </c>
      <c r="R27" s="76"/>
      <c r="S27" s="90"/>
    </row>
    <row r="28" spans="1:19" ht="26.25" customHeight="1">
      <c r="A28" s="82" t="s">
        <v>27</v>
      </c>
      <c r="B28" s="83" t="s">
        <v>33</v>
      </c>
      <c r="C28" s="7">
        <v>47</v>
      </c>
      <c r="D28" s="32">
        <v>100</v>
      </c>
      <c r="E28" s="9">
        <v>0</v>
      </c>
      <c r="F28" s="9">
        <f>E28/$C$28*100</f>
        <v>0</v>
      </c>
      <c r="G28" s="8">
        <v>4</v>
      </c>
      <c r="H28" s="75">
        <f>G28/$C$28*100</f>
        <v>8.51063829787234</v>
      </c>
      <c r="I28" s="34">
        <v>31</v>
      </c>
      <c r="J28" s="37">
        <f>I28/$C$28*100</f>
        <v>65.95744680851064</v>
      </c>
      <c r="K28" s="34">
        <v>7</v>
      </c>
      <c r="L28" s="37">
        <f>K28/$C$28*100</f>
        <v>14.893617021276595</v>
      </c>
      <c r="M28" s="34">
        <v>5</v>
      </c>
      <c r="N28" s="37">
        <f>M28/$C$28*100</f>
        <v>10.638297872340425</v>
      </c>
      <c r="O28" s="35">
        <v>0</v>
      </c>
      <c r="P28" s="36">
        <f>O28/$C$28*100</f>
        <v>0</v>
      </c>
      <c r="R28" s="76"/>
      <c r="S28" s="90"/>
    </row>
    <row r="29" spans="1:19" s="67" customFormat="1" ht="33.75" customHeight="1">
      <c r="A29" s="85" t="s">
        <v>28</v>
      </c>
      <c r="B29" s="83" t="s">
        <v>34</v>
      </c>
      <c r="C29" s="10">
        <v>0</v>
      </c>
      <c r="D29" s="10">
        <v>0</v>
      </c>
      <c r="E29" s="45">
        <v>0</v>
      </c>
      <c r="F29" s="9">
        <v>0</v>
      </c>
      <c r="G29" s="45">
        <v>0</v>
      </c>
      <c r="H29" s="9">
        <v>0</v>
      </c>
      <c r="I29" s="73">
        <v>0</v>
      </c>
      <c r="J29" s="9">
        <v>0</v>
      </c>
      <c r="K29" s="46">
        <v>0</v>
      </c>
      <c r="L29" s="9">
        <v>0</v>
      </c>
      <c r="M29" s="9">
        <v>0</v>
      </c>
      <c r="N29" s="9">
        <v>0</v>
      </c>
      <c r="O29" s="46">
        <v>0</v>
      </c>
      <c r="P29" s="9">
        <v>0</v>
      </c>
      <c r="R29" s="76"/>
      <c r="S29" s="90"/>
    </row>
    <row r="30" spans="1:19" ht="80.25" customHeight="1">
      <c r="A30" s="88" t="s">
        <v>38</v>
      </c>
      <c r="B30" s="87" t="s">
        <v>18</v>
      </c>
      <c r="C30" s="43">
        <v>163</v>
      </c>
      <c r="D30" s="44">
        <v>100</v>
      </c>
      <c r="E30" s="43">
        <v>8</v>
      </c>
      <c r="F30" s="44">
        <f>E30/$C$30*100</f>
        <v>4.9079754601226995</v>
      </c>
      <c r="G30" s="43">
        <v>77</v>
      </c>
      <c r="H30" s="44">
        <f>G30/$C$30*100</f>
        <v>47.239263803680984</v>
      </c>
      <c r="I30" s="47">
        <v>69</v>
      </c>
      <c r="J30" s="48">
        <f>I30/$C$30*100</f>
        <v>42.331288343558285</v>
      </c>
      <c r="K30" s="49">
        <v>9</v>
      </c>
      <c r="L30" s="48">
        <f>K30/$C$30*100</f>
        <v>5.521472392638037</v>
      </c>
      <c r="M30" s="52">
        <v>0</v>
      </c>
      <c r="N30" s="52">
        <f>M30/$C$30*100</f>
        <v>0</v>
      </c>
      <c r="O30" s="50">
        <v>0</v>
      </c>
      <c r="P30" s="51">
        <f>O30/$C$30*100</f>
        <v>0</v>
      </c>
      <c r="R30" s="76"/>
      <c r="S30" s="90"/>
    </row>
    <row r="31" spans="1:19" ht="24.75" customHeight="1">
      <c r="A31" s="82" t="s">
        <v>24</v>
      </c>
      <c r="B31" s="83" t="s">
        <v>30</v>
      </c>
      <c r="C31" s="7">
        <v>8</v>
      </c>
      <c r="D31" s="32">
        <v>100</v>
      </c>
      <c r="E31" s="8">
        <v>5</v>
      </c>
      <c r="F31" s="75">
        <f>E31/$C$31*100</f>
        <v>62.5</v>
      </c>
      <c r="G31" s="8">
        <v>2</v>
      </c>
      <c r="H31" s="75">
        <f>G31/$C$31*100</f>
        <v>25</v>
      </c>
      <c r="I31" s="34">
        <v>1</v>
      </c>
      <c r="J31" s="37">
        <f>I31/$C$31*100</f>
        <v>12.5</v>
      </c>
      <c r="K31" s="35">
        <v>0</v>
      </c>
      <c r="L31" s="36">
        <f>K31/$C$31*100</f>
        <v>0</v>
      </c>
      <c r="M31" s="35">
        <v>0</v>
      </c>
      <c r="N31" s="36">
        <f>M31/$C$31*100</f>
        <v>0</v>
      </c>
      <c r="O31" s="35">
        <v>0</v>
      </c>
      <c r="P31" s="36">
        <f>O31/$C$31*100</f>
        <v>0</v>
      </c>
      <c r="R31" s="76"/>
      <c r="S31" s="90"/>
    </row>
    <row r="32" spans="1:19" ht="24.75" customHeight="1">
      <c r="A32" s="82" t="s">
        <v>25</v>
      </c>
      <c r="B32" s="83" t="s">
        <v>31</v>
      </c>
      <c r="C32" s="7">
        <v>39</v>
      </c>
      <c r="D32" s="32">
        <v>100</v>
      </c>
      <c r="E32" s="8">
        <v>3</v>
      </c>
      <c r="F32" s="75">
        <f>E32/$C$32*100</f>
        <v>7.6923076923076925</v>
      </c>
      <c r="G32" s="8">
        <v>25</v>
      </c>
      <c r="H32" s="75">
        <f>G32/$C$32*100</f>
        <v>64.1025641025641</v>
      </c>
      <c r="I32" s="34">
        <v>11</v>
      </c>
      <c r="J32" s="37">
        <f>I32/$C$32*100</f>
        <v>28.205128205128204</v>
      </c>
      <c r="K32" s="35">
        <v>0</v>
      </c>
      <c r="L32" s="36">
        <f>K32/$C$32*100</f>
        <v>0</v>
      </c>
      <c r="M32" s="35">
        <v>0</v>
      </c>
      <c r="N32" s="36">
        <f>M32/$C$32*100</f>
        <v>0</v>
      </c>
      <c r="O32" s="35">
        <v>0</v>
      </c>
      <c r="P32" s="36">
        <f>O32/$C$32*100</f>
        <v>0</v>
      </c>
      <c r="R32" s="76"/>
      <c r="S32" s="90"/>
    </row>
    <row r="33" spans="1:19" ht="24.75" customHeight="1">
      <c r="A33" s="82" t="s">
        <v>26</v>
      </c>
      <c r="B33" s="83" t="s">
        <v>32</v>
      </c>
      <c r="C33" s="7">
        <v>90</v>
      </c>
      <c r="D33" s="32">
        <v>100</v>
      </c>
      <c r="E33" s="9">
        <v>0</v>
      </c>
      <c r="F33" s="9">
        <f>E33/$C$33*100</f>
        <v>0</v>
      </c>
      <c r="G33" s="8">
        <v>45</v>
      </c>
      <c r="H33" s="75">
        <f>G33/$C$33*100</f>
        <v>50</v>
      </c>
      <c r="I33" s="34">
        <v>41</v>
      </c>
      <c r="J33" s="37">
        <f>I33/$C$33*100</f>
        <v>45.55555555555556</v>
      </c>
      <c r="K33" s="34">
        <v>4</v>
      </c>
      <c r="L33" s="37">
        <f>K33/$C$33*100</f>
        <v>4.444444444444445</v>
      </c>
      <c r="M33" s="9">
        <v>0</v>
      </c>
      <c r="N33" s="9">
        <f>M33/$C$33*100</f>
        <v>0</v>
      </c>
      <c r="O33" s="35">
        <v>0</v>
      </c>
      <c r="P33" s="36">
        <f>O33/$C$33*100</f>
        <v>0</v>
      </c>
      <c r="R33" s="76"/>
      <c r="S33" s="90"/>
    </row>
    <row r="34" spans="1:19" ht="24.75" customHeight="1">
      <c r="A34" s="82" t="s">
        <v>27</v>
      </c>
      <c r="B34" s="83" t="s">
        <v>33</v>
      </c>
      <c r="C34" s="7">
        <v>26</v>
      </c>
      <c r="D34" s="32">
        <v>100</v>
      </c>
      <c r="E34" s="9">
        <v>0</v>
      </c>
      <c r="F34" s="9">
        <f>E34/$C$34*100</f>
        <v>0</v>
      </c>
      <c r="G34" s="8">
        <v>5</v>
      </c>
      <c r="H34" s="75">
        <f>G34/$C$34*100</f>
        <v>19.230769230769234</v>
      </c>
      <c r="I34" s="34">
        <v>16</v>
      </c>
      <c r="J34" s="37">
        <f>I34/$C$34*100</f>
        <v>61.53846153846154</v>
      </c>
      <c r="K34" s="34">
        <v>5</v>
      </c>
      <c r="L34" s="37">
        <f>K34/$C$34*100</f>
        <v>19.230769230769234</v>
      </c>
      <c r="M34" s="35">
        <v>0</v>
      </c>
      <c r="N34" s="36">
        <f>M34/$C$34*100</f>
        <v>0</v>
      </c>
      <c r="O34" s="35">
        <v>0</v>
      </c>
      <c r="P34" s="36">
        <f>O34/$C$34*100</f>
        <v>0</v>
      </c>
      <c r="R34" s="76"/>
      <c r="S34" s="90"/>
    </row>
    <row r="35" spans="1:19" s="67" customFormat="1" ht="24.75" customHeight="1">
      <c r="A35" s="85" t="s">
        <v>28</v>
      </c>
      <c r="B35" s="83" t="s">
        <v>34</v>
      </c>
      <c r="C35" s="52">
        <v>0</v>
      </c>
      <c r="D35" s="53">
        <v>0</v>
      </c>
      <c r="E35" s="45">
        <v>0</v>
      </c>
      <c r="F35" s="9">
        <v>0</v>
      </c>
      <c r="G35" s="45">
        <v>0</v>
      </c>
      <c r="H35" s="9">
        <v>0</v>
      </c>
      <c r="I35" s="46">
        <v>0</v>
      </c>
      <c r="J35" s="9">
        <v>0</v>
      </c>
      <c r="K35" s="46">
        <v>0</v>
      </c>
      <c r="L35" s="9">
        <v>0</v>
      </c>
      <c r="M35" s="46">
        <v>0</v>
      </c>
      <c r="N35" s="9">
        <v>0</v>
      </c>
      <c r="O35" s="46">
        <v>0</v>
      </c>
      <c r="P35" s="9">
        <v>0</v>
      </c>
      <c r="R35" s="76"/>
      <c r="S35" s="90"/>
    </row>
    <row r="36" spans="1:19" ht="57.75" customHeight="1">
      <c r="A36" s="88" t="s">
        <v>39</v>
      </c>
      <c r="B36" s="89" t="s">
        <v>19</v>
      </c>
      <c r="C36" s="43">
        <v>23</v>
      </c>
      <c r="D36" s="44">
        <v>100</v>
      </c>
      <c r="E36" s="43">
        <v>1</v>
      </c>
      <c r="F36" s="44">
        <f>E36/$C$36*100</f>
        <v>4.3478260869565215</v>
      </c>
      <c r="G36" s="43">
        <v>16</v>
      </c>
      <c r="H36" s="44">
        <f>G36/$C$36*100</f>
        <v>69.56521739130434</v>
      </c>
      <c r="I36" s="47">
        <v>6</v>
      </c>
      <c r="J36" s="48">
        <f>I36/$C$36*100</f>
        <v>26.08695652173913</v>
      </c>
      <c r="K36" s="52">
        <v>0</v>
      </c>
      <c r="L36" s="52">
        <f>K36/$C$36*100</f>
        <v>0</v>
      </c>
      <c r="M36" s="52">
        <v>0</v>
      </c>
      <c r="N36" s="52">
        <f>M36/$C$36*100</f>
        <v>0</v>
      </c>
      <c r="O36" s="50">
        <v>0</v>
      </c>
      <c r="P36" s="51">
        <f>O36/$C$36*100</f>
        <v>0</v>
      </c>
      <c r="R36" s="76"/>
      <c r="S36" s="90"/>
    </row>
    <row r="37" spans="1:19" ht="24.75" customHeight="1">
      <c r="A37" s="82" t="s">
        <v>24</v>
      </c>
      <c r="B37" s="83" t="s">
        <v>30</v>
      </c>
      <c r="C37" s="10">
        <v>0</v>
      </c>
      <c r="D37" s="54">
        <v>0</v>
      </c>
      <c r="E37" s="9">
        <v>0</v>
      </c>
      <c r="F37" s="9">
        <v>0</v>
      </c>
      <c r="G37" s="9">
        <v>0</v>
      </c>
      <c r="H37" s="9">
        <v>0</v>
      </c>
      <c r="I37" s="35">
        <v>0</v>
      </c>
      <c r="J37" s="9">
        <v>0</v>
      </c>
      <c r="K37" s="35">
        <v>0</v>
      </c>
      <c r="L37" s="9">
        <v>0</v>
      </c>
      <c r="M37" s="35">
        <v>0</v>
      </c>
      <c r="N37" s="9">
        <v>0</v>
      </c>
      <c r="O37" s="35">
        <v>0</v>
      </c>
      <c r="P37" s="9">
        <v>0</v>
      </c>
      <c r="R37" s="76"/>
      <c r="S37" s="90"/>
    </row>
    <row r="38" spans="1:19" ht="24.75" customHeight="1">
      <c r="A38" s="82" t="s">
        <v>25</v>
      </c>
      <c r="B38" s="83" t="s">
        <v>31</v>
      </c>
      <c r="C38" s="7">
        <v>7</v>
      </c>
      <c r="D38" s="32">
        <v>100</v>
      </c>
      <c r="E38" s="8">
        <v>1</v>
      </c>
      <c r="F38" s="75">
        <f>E38/$C$38*100</f>
        <v>14.285714285714285</v>
      </c>
      <c r="G38" s="8">
        <v>5</v>
      </c>
      <c r="H38" s="75">
        <f>G38/$C$38*100</f>
        <v>71.42857142857143</v>
      </c>
      <c r="I38" s="35">
        <v>1</v>
      </c>
      <c r="J38" s="36">
        <f>I38/$C$38*100</f>
        <v>14.285714285714285</v>
      </c>
      <c r="K38" s="35">
        <v>0</v>
      </c>
      <c r="L38" s="36">
        <f>K38/$C$38*100</f>
        <v>0</v>
      </c>
      <c r="M38" s="35">
        <v>0</v>
      </c>
      <c r="N38" s="36">
        <f>M38/$C$38*100</f>
        <v>0</v>
      </c>
      <c r="O38" s="35">
        <v>0</v>
      </c>
      <c r="P38" s="36">
        <f>O38/$C$38*100</f>
        <v>0</v>
      </c>
      <c r="R38" s="76"/>
      <c r="S38" s="90"/>
    </row>
    <row r="39" spans="1:19" ht="24.75" customHeight="1">
      <c r="A39" s="82" t="s">
        <v>26</v>
      </c>
      <c r="B39" s="83" t="s">
        <v>32</v>
      </c>
      <c r="C39" s="7">
        <v>15</v>
      </c>
      <c r="D39" s="32">
        <v>100</v>
      </c>
      <c r="E39" s="9">
        <v>0</v>
      </c>
      <c r="F39" s="9">
        <f>E39/$C$39*100</f>
        <v>0</v>
      </c>
      <c r="G39" s="8">
        <v>11</v>
      </c>
      <c r="H39" s="75">
        <f>G39/$C$39*100</f>
        <v>73.33333333333333</v>
      </c>
      <c r="I39" s="34">
        <v>4</v>
      </c>
      <c r="J39" s="37">
        <f>I39/$C$39*100</f>
        <v>26.666666666666668</v>
      </c>
      <c r="K39" s="35">
        <v>0</v>
      </c>
      <c r="L39" s="36">
        <f>K39/$C$39*100</f>
        <v>0</v>
      </c>
      <c r="M39" s="35">
        <v>0</v>
      </c>
      <c r="N39" s="36">
        <f>M39/$C$39*100</f>
        <v>0</v>
      </c>
      <c r="O39" s="35">
        <v>0</v>
      </c>
      <c r="P39" s="36">
        <f>O39/$C$39*100</f>
        <v>0</v>
      </c>
      <c r="R39" s="76"/>
      <c r="S39" s="90"/>
    </row>
    <row r="40" spans="1:19" ht="24.75" customHeight="1">
      <c r="A40" s="82" t="s">
        <v>27</v>
      </c>
      <c r="B40" s="83" t="s">
        <v>33</v>
      </c>
      <c r="C40" s="7">
        <v>1</v>
      </c>
      <c r="D40" s="32">
        <v>100</v>
      </c>
      <c r="E40" s="9">
        <v>0</v>
      </c>
      <c r="F40" s="9">
        <f>E40/$C$40*100</f>
        <v>0</v>
      </c>
      <c r="G40" s="9">
        <v>0</v>
      </c>
      <c r="H40" s="9">
        <f>G40/$C$40*100</f>
        <v>0</v>
      </c>
      <c r="I40" s="34">
        <v>1</v>
      </c>
      <c r="J40" s="37">
        <f>I40/$C$40*100</f>
        <v>100</v>
      </c>
      <c r="K40" s="35">
        <v>0</v>
      </c>
      <c r="L40" s="36">
        <f>K40/$C$40*100</f>
        <v>0</v>
      </c>
      <c r="M40" s="35">
        <v>0</v>
      </c>
      <c r="N40" s="36">
        <f>M40/$C$40*100</f>
        <v>0</v>
      </c>
      <c r="O40" s="35">
        <v>0</v>
      </c>
      <c r="P40" s="36">
        <f>O40/$C$40*100</f>
        <v>0</v>
      </c>
      <c r="R40" s="76"/>
      <c r="S40" s="90"/>
    </row>
    <row r="41" spans="1:19" ht="24.75" customHeight="1">
      <c r="A41" s="82" t="s">
        <v>28</v>
      </c>
      <c r="B41" s="83" t="s">
        <v>34</v>
      </c>
      <c r="C41" s="10">
        <v>0</v>
      </c>
      <c r="D41" s="54">
        <v>0</v>
      </c>
      <c r="E41" s="9">
        <v>0</v>
      </c>
      <c r="F41" s="9">
        <v>0</v>
      </c>
      <c r="G41" s="9">
        <v>0</v>
      </c>
      <c r="H41" s="9">
        <v>0</v>
      </c>
      <c r="I41" s="55">
        <v>0</v>
      </c>
      <c r="J41" s="9">
        <v>0</v>
      </c>
      <c r="K41" s="55">
        <v>0</v>
      </c>
      <c r="L41" s="9">
        <v>0</v>
      </c>
      <c r="M41" s="55">
        <v>0</v>
      </c>
      <c r="N41" s="9">
        <v>0</v>
      </c>
      <c r="O41" s="55">
        <v>0</v>
      </c>
      <c r="P41" s="9">
        <v>0</v>
      </c>
      <c r="R41" s="76"/>
      <c r="S41" s="90"/>
    </row>
    <row r="42" spans="1:19" s="68" customFormat="1" ht="7.5" customHeight="1" thickBot="1">
      <c r="A42" s="6"/>
      <c r="B42" s="78"/>
      <c r="C42" s="11"/>
      <c r="D42" s="56"/>
      <c r="E42" s="12"/>
      <c r="F42" s="57"/>
      <c r="G42" s="12"/>
      <c r="H42" s="57"/>
      <c r="I42" s="58"/>
      <c r="J42" s="59"/>
      <c r="K42" s="58"/>
      <c r="L42" s="59"/>
      <c r="M42" s="58"/>
      <c r="N42" s="59"/>
      <c r="O42" s="58"/>
      <c r="P42" s="59"/>
      <c r="R42" s="76"/>
      <c r="S42" s="90"/>
    </row>
    <row r="43" spans="1:19" ht="5.25" customHeight="1" thickTop="1">
      <c r="A43" s="4"/>
      <c r="B43" s="5"/>
      <c r="C43" s="3"/>
      <c r="D43" s="3"/>
      <c r="E43" s="3"/>
      <c r="F43" s="3"/>
      <c r="G43" s="3"/>
      <c r="H43" s="3"/>
      <c r="S43" s="77"/>
    </row>
    <row r="44" spans="1:9" ht="20.25" customHeight="1">
      <c r="A44" s="60" t="s">
        <v>21</v>
      </c>
      <c r="B44" s="69"/>
      <c r="C44" s="61"/>
      <c r="D44" s="61"/>
      <c r="E44" s="61"/>
      <c r="F44" s="61"/>
      <c r="G44" s="61"/>
      <c r="H44" s="61"/>
      <c r="I44" s="62" t="s">
        <v>22</v>
      </c>
    </row>
    <row r="45" spans="1:9" s="65" customFormat="1" ht="20.25" customHeight="1">
      <c r="A45" s="99"/>
      <c r="B45" s="100"/>
      <c r="C45" s="100"/>
      <c r="D45" s="100"/>
      <c r="E45" s="100"/>
      <c r="F45" s="100"/>
      <c r="G45" s="100"/>
      <c r="H45" s="100"/>
      <c r="I45" s="63"/>
    </row>
    <row r="46" spans="1:8" s="65" customFormat="1" ht="18.75" customHeight="1">
      <c r="A46" s="1"/>
      <c r="B46" s="70"/>
      <c r="C46" s="71"/>
      <c r="D46" s="71"/>
      <c r="E46" s="71"/>
      <c r="F46" s="71"/>
      <c r="G46" s="71"/>
      <c r="H46" s="71"/>
    </row>
  </sheetData>
  <sheetProtection/>
  <mergeCells count="15">
    <mergeCell ref="A45:H45"/>
    <mergeCell ref="C3:D3"/>
    <mergeCell ref="E3:F3"/>
    <mergeCell ref="G3:H3"/>
    <mergeCell ref="A4:B4"/>
    <mergeCell ref="A1:H1"/>
    <mergeCell ref="A5:B5"/>
    <mergeCell ref="B2:F2"/>
    <mergeCell ref="A3:B3"/>
    <mergeCell ref="I1:P1"/>
    <mergeCell ref="K2:N2"/>
    <mergeCell ref="I3:J3"/>
    <mergeCell ref="K3:L3"/>
    <mergeCell ref="M3:N3"/>
    <mergeCell ref="O3:P3"/>
  </mergeCells>
  <printOptions horizontalCentered="1"/>
  <pageMargins left="0.5118110236220472" right="0.6692913385826772" top="0.6692913385826772" bottom="0.7086614173228347" header="0.5118110236220472" footer="0.5118110236220472"/>
  <pageSetup blackAndWhite="1" firstPageNumber="98" useFirstPageNumber="1" horizontalDpi="600" verticalDpi="600" orientation="portrait" paperSize="9" scale="57" r:id="rId1"/>
  <headerFooter alignWithMargins="0">
    <oddFooter>&amp;C&amp;"Times New Roman,標準"&amp;20-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表17</dc:subject>
  <dc:creator>c053_劉文沛</dc:creator>
  <cp:keywords/>
  <dc:description/>
  <cp:lastModifiedBy>c350</cp:lastModifiedBy>
  <cp:lastPrinted>2020-06-23T03:36:56Z</cp:lastPrinted>
  <dcterms:created xsi:type="dcterms:W3CDTF">2006-06-21T07:19:26Z</dcterms:created>
  <dcterms:modified xsi:type="dcterms:W3CDTF">2021-06-15T09:04:40Z</dcterms:modified>
  <cp:category/>
  <cp:version/>
  <cp:contentType/>
  <cp:contentStatus/>
</cp:coreProperties>
</file>