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8" activeTab="0"/>
  </bookViews>
  <sheets>
    <sheet name="表9" sheetId="1" r:id="rId1"/>
  </sheets>
  <definedNames>
    <definedName name="_xlnm.Print_Area" localSheetId="0">'表9'!$A$1:$N$27</definedName>
  </definedNames>
  <calcPr fullCalcOnLoad="1"/>
</workbook>
</file>

<file path=xl/sharedStrings.xml><?xml version="1.0" encoding="utf-8"?>
<sst xmlns="http://schemas.openxmlformats.org/spreadsheetml/2006/main" count="33" uniqueCount="32">
  <si>
    <r>
      <t>Table 9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All Public Servants, last ten years</t>
    </r>
  </si>
  <si>
    <t>Unit : Person</t>
  </si>
  <si>
    <t>Grand
Total</t>
  </si>
  <si>
    <t>Total</t>
  </si>
  <si>
    <t>Central 
Government
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</si>
  <si>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</si>
  <si>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</si>
  <si>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</si>
  <si>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</si>
  <si>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</si>
  <si>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</si>
  <si>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Employees</t>
  </si>
  <si>
    <t xml:space="preserve"> </t>
  </si>
  <si>
    <t>Taoyuan City
Agency</t>
  </si>
  <si>
    <t>Local County
(City) Agency</t>
  </si>
  <si>
    <t xml:space="preserve">              Taiwan Provincial Consultative Council, and Fujian Province Government. </t>
  </si>
  <si>
    <t xml:space="preserve">Note : 1.Civil servants and employees of Central Government Agency have included Taiwan Province Government, </t>
  </si>
  <si>
    <t xml:space="preserve">              divisions as of Dec. 25, 2010.</t>
  </si>
  <si>
    <t xml:space="preserve">           2.The number of civil servants before 2010 was adjusted in accordance with the restructuring of the administrative   </t>
  </si>
  <si>
    <t xml:space="preserve">           3.Because Taoyuan was become the newest cabinet levels of municipality on Dec. 25, 2014, the number of Taoyuan </t>
  </si>
  <si>
    <t xml:space="preserve">               City Agency was recalculated separated from Local County (City) Agency from 2005 to 2013. 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</si>
  <si>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Ministry of Civil Service, Directorate-General of Personnel Administration, Executive Yuan.</t>
    </r>
  </si>
  <si>
    <t>End of 2007 - 2016</t>
  </si>
  <si>
    <r>
      <rPr>
        <b/>
        <sz val="16"/>
        <rFont val="Times New Roman"/>
        <family val="1"/>
      </rPr>
      <t>Table 9</t>
    </r>
    <r>
      <rPr>
        <b/>
        <sz val="16"/>
        <rFont val="標楷體"/>
        <family val="4"/>
      </rPr>
      <t>　</t>
    </r>
    <r>
      <rPr>
        <b/>
        <sz val="16"/>
        <rFont val="Times New Roman"/>
        <family val="1"/>
      </rPr>
      <t>Number of All Public Servants, last ten years</t>
    </r>
  </si>
  <si>
    <t>Unit : Person</t>
  </si>
  <si>
    <r>
      <t xml:space="preserve">
</t>
    </r>
    <r>
      <rPr>
        <sz val="14"/>
        <rFont val="Times New Roman"/>
        <family val="1"/>
      </rPr>
      <t>End of Year &amp; 
Agency</t>
    </r>
  </si>
  <si>
    <r>
      <t xml:space="preserve">Civil </t>
    </r>
    <r>
      <rPr>
        <b/>
        <sz val="12"/>
        <rFont val="細明體"/>
        <family val="3"/>
      </rPr>
      <t>　</t>
    </r>
    <r>
      <rPr>
        <b/>
        <sz val="12"/>
        <rFont val="Times New Roman"/>
        <family val="1"/>
      </rPr>
      <t>Servants</t>
    </r>
  </si>
  <si>
    <t>Civil 　Servants</t>
  </si>
  <si>
    <r>
      <t xml:space="preserve">
</t>
    </r>
    <r>
      <rPr>
        <sz val="12"/>
        <rFont val="Times New Roman"/>
        <family val="1"/>
      </rPr>
      <t>Administrative 
Agency</t>
    </r>
  </si>
  <si>
    <r>
      <t xml:space="preserve">
</t>
    </r>
    <r>
      <rPr>
        <sz val="12"/>
        <rFont val="Times New Roman"/>
        <family val="1"/>
      </rPr>
      <t>Public Enterprise Organization</t>
    </r>
  </si>
  <si>
    <r>
      <t xml:space="preserve">
</t>
    </r>
    <r>
      <rPr>
        <sz val="12"/>
        <rFont val="Times New Roman"/>
        <family val="1"/>
      </rPr>
      <t>Hygiene &amp; 
Medical Service Organization</t>
    </r>
  </si>
  <si>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Public School (Staff)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</si>
</sst>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\ ###\ ##0"/>
  </numFmts>
  <fonts count="5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1"/>
      <name val="Times New Roman"/>
      <family val="1"/>
    </font>
    <font>
      <sz val="2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1" fillId="0" borderId="0" xfId="34" applyFont="1" applyAlignment="1">
      <alignment horizontal="right" vertical="center"/>
      <protection/>
    </xf>
    <xf numFmtId="198" fontId="1" fillId="0" borderId="0" xfId="34" applyNumberFormat="1" applyFont="1" applyBorder="1" applyAlignment="1">
      <alignment horizontal="center"/>
      <protection/>
    </xf>
    <xf numFmtId="198" fontId="11" fillId="32" borderId="10" xfId="34" applyNumberFormat="1" applyFont="1" applyFill="1" applyBorder="1" applyAlignment="1">
      <alignment horizontal="center" vertical="center"/>
      <protection/>
    </xf>
    <xf numFmtId="192" fontId="13" fillId="0" borderId="0" xfId="37" applyNumberFormat="1" applyFont="1" applyFill="1" applyBorder="1" applyAlignment="1">
      <alignment vertical="center"/>
    </xf>
    <xf numFmtId="192" fontId="1" fillId="0" borderId="0" xfId="37" applyNumberFormat="1" applyFont="1" applyFill="1" applyBorder="1" applyAlignment="1">
      <alignment horizontal="right" vertical="center"/>
    </xf>
    <xf numFmtId="192" fontId="1" fillId="0" borderId="0" xfId="34" applyNumberFormat="1" applyFont="1" applyBorder="1" applyAlignment="1">
      <alignment horizontal="right" vertical="center"/>
      <protection/>
    </xf>
    <xf numFmtId="192" fontId="1" fillId="0" borderId="0" xfId="37" applyNumberFormat="1" applyFont="1" applyFill="1" applyBorder="1" applyAlignment="1">
      <alignment horizontal="right" vertical="top"/>
    </xf>
    <xf numFmtId="49" fontId="11" fillId="32" borderId="10" xfId="34" applyNumberFormat="1" applyFont="1" applyFill="1" applyBorder="1" applyAlignment="1">
      <alignment horizontal="center" vertical="center" wrapText="1"/>
      <protection/>
    </xf>
    <xf numFmtId="49" fontId="11" fillId="32" borderId="11" xfId="34" applyNumberFormat="1" applyFont="1" applyFill="1" applyBorder="1" applyAlignment="1">
      <alignment horizontal="center" vertical="center" wrapText="1"/>
      <protection/>
    </xf>
    <xf numFmtId="49" fontId="11" fillId="32" borderId="12" xfId="34" applyNumberFormat="1" applyFont="1" applyFill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left" vertical="top" wrapText="1"/>
      <protection/>
    </xf>
    <xf numFmtId="198" fontId="12" fillId="32" borderId="12" xfId="34" applyNumberFormat="1" applyFont="1" applyFill="1" applyBorder="1" applyAlignment="1">
      <alignment horizontal="center" vertical="center"/>
      <protection/>
    </xf>
    <xf numFmtId="192" fontId="13" fillId="0" borderId="13" xfId="37" applyNumberFormat="1" applyFont="1" applyFill="1" applyBorder="1" applyAlignment="1">
      <alignment horizontal="center" vertical="center" wrapText="1"/>
    </xf>
    <xf numFmtId="49" fontId="1" fillId="0" borderId="14" xfId="37" applyNumberFormat="1" applyFont="1" applyFill="1" applyBorder="1" applyAlignment="1">
      <alignment horizontal="center" vertical="center" wrapText="1"/>
    </xf>
    <xf numFmtId="49" fontId="1" fillId="0" borderId="13" xfId="37" applyNumberFormat="1" applyFont="1" applyFill="1" applyBorder="1" applyAlignment="1">
      <alignment horizontal="center" vertical="center" wrapText="1"/>
    </xf>
    <xf numFmtId="49" fontId="13" fillId="0" borderId="15" xfId="33" applyNumberFormat="1" applyFont="1" applyBorder="1" applyAlignment="1">
      <alignment horizontal="center" vertical="center"/>
      <protection/>
    </xf>
    <xf numFmtId="192" fontId="1" fillId="0" borderId="16" xfId="37" applyNumberFormat="1" applyFont="1" applyFill="1" applyBorder="1" applyAlignment="1">
      <alignment horizontal="right" vertical="top"/>
    </xf>
    <xf numFmtId="0" fontId="13" fillId="0" borderId="17" xfId="34" applyFont="1" applyBorder="1" applyAlignment="1">
      <alignment horizontal="center" vertical="center" wrapText="1"/>
      <protection/>
    </xf>
    <xf numFmtId="0" fontId="12" fillId="0" borderId="18" xfId="34" applyFont="1" applyBorder="1" applyAlignment="1">
      <alignment horizontal="left" vertical="center" wrapText="1"/>
      <protection/>
    </xf>
    <xf numFmtId="192" fontId="13" fillId="0" borderId="19" xfId="37" applyNumberFormat="1" applyFont="1" applyFill="1" applyBorder="1" applyAlignment="1">
      <alignment vertical="center"/>
    </xf>
    <xf numFmtId="0" fontId="16" fillId="0" borderId="0" xfId="34" applyFont="1" applyAlignment="1">
      <alignment horizontal="center" vertical="center"/>
      <protection/>
    </xf>
    <xf numFmtId="0" fontId="1" fillId="0" borderId="0" xfId="34" applyFont="1" applyAlignment="1">
      <alignment horizont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0" xfId="34" applyFont="1">
      <alignment/>
      <protection/>
    </xf>
    <xf numFmtId="0" fontId="1" fillId="0" borderId="0" xfId="34" applyFont="1" applyAlignment="1">
      <alignment vertical="center" textRotation="255"/>
      <protection/>
    </xf>
    <xf numFmtId="0" fontId="1" fillId="0" borderId="0" xfId="34" applyFont="1" applyAlignment="1">
      <alignment horizontal="distributed" vertical="center"/>
      <protection/>
    </xf>
    <xf numFmtId="0" fontId="1" fillId="0" borderId="0" xfId="34" applyFont="1" applyAlignment="1">
      <alignment vertical="center"/>
      <protection/>
    </xf>
    <xf numFmtId="0" fontId="1" fillId="0" borderId="0" xfId="34" applyFont="1" applyAlignment="1">
      <alignment/>
      <protection/>
    </xf>
    <xf numFmtId="198" fontId="6" fillId="0" borderId="0" xfId="34" applyNumberFormat="1" applyFont="1" applyAlignment="1">
      <alignment/>
      <protection/>
    </xf>
    <xf numFmtId="0" fontId="15" fillId="0" borderId="0" xfId="34" applyFont="1">
      <alignment/>
      <protection/>
    </xf>
    <xf numFmtId="0" fontId="1" fillId="0" borderId="0" xfId="34" applyFont="1" applyAlignment="1">
      <alignment horizontal="distributed"/>
      <protection/>
    </xf>
    <xf numFmtId="198" fontId="1" fillId="0" borderId="0" xfId="34" applyNumberFormat="1" applyFont="1">
      <alignment/>
      <protection/>
    </xf>
    <xf numFmtId="0" fontId="1" fillId="0" borderId="0" xfId="34" applyFont="1" applyBorder="1" applyAlignment="1">
      <alignment vertical="center"/>
      <protection/>
    </xf>
    <xf numFmtId="192" fontId="13" fillId="0" borderId="19" xfId="37" applyNumberFormat="1" applyFont="1" applyFill="1" applyBorder="1" applyAlignment="1">
      <alignment vertical="top"/>
    </xf>
    <xf numFmtId="192" fontId="13" fillId="0" borderId="0" xfId="37" applyNumberFormat="1" applyFont="1" applyFill="1" applyBorder="1" applyAlignment="1">
      <alignment vertical="top"/>
    </xf>
    <xf numFmtId="192" fontId="13" fillId="0" borderId="16" xfId="37" applyNumberFormat="1" applyFont="1" applyFill="1" applyBorder="1" applyAlignment="1">
      <alignment vertical="top"/>
    </xf>
    <xf numFmtId="192" fontId="13" fillId="0" borderId="20" xfId="37" applyNumberFormat="1" applyFont="1" applyFill="1" applyBorder="1" applyAlignment="1">
      <alignment vertical="top"/>
    </xf>
    <xf numFmtId="0" fontId="1" fillId="0" borderId="16" xfId="34" applyFont="1" applyBorder="1" applyAlignment="1">
      <alignment vertical="center"/>
      <protection/>
    </xf>
    <xf numFmtId="192" fontId="1" fillId="0" borderId="0" xfId="34" applyNumberFormat="1" applyFont="1">
      <alignment/>
      <protection/>
    </xf>
    <xf numFmtId="0" fontId="12" fillId="0" borderId="21" xfId="34" applyFont="1" applyBorder="1" applyAlignment="1">
      <alignment horizontal="center" vertical="center" wrapText="1"/>
      <protection/>
    </xf>
    <xf numFmtId="0" fontId="13" fillId="0" borderId="22" xfId="34" applyFont="1" applyBorder="1" applyAlignment="1">
      <alignment horizontal="center" vertical="center" wrapText="1"/>
      <protection/>
    </xf>
    <xf numFmtId="0" fontId="17" fillId="0" borderId="0" xfId="34" applyFont="1" applyAlignment="1">
      <alignment vertical="center"/>
      <protection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98" fontId="12" fillId="32" borderId="23" xfId="34" applyNumberFormat="1" applyFont="1" applyFill="1" applyBorder="1" applyAlignment="1">
      <alignment horizontal="center" vertical="center"/>
      <protection/>
    </xf>
    <xf numFmtId="198" fontId="13" fillId="32" borderId="24" xfId="34" applyNumberFormat="1" applyFont="1" applyFill="1" applyBorder="1" applyAlignment="1">
      <alignment horizontal="center" vertical="center"/>
      <protection/>
    </xf>
    <xf numFmtId="198" fontId="13" fillId="32" borderId="25" xfId="34" applyNumberFormat="1" applyFont="1" applyFill="1" applyBorder="1" applyAlignment="1">
      <alignment horizontal="center" vertical="center"/>
      <protection/>
    </xf>
    <xf numFmtId="0" fontId="1" fillId="0" borderId="16" xfId="34" applyFont="1" applyBorder="1" applyAlignment="1">
      <alignment horizontal="right" vertical="center" wrapText="1"/>
      <protection/>
    </xf>
    <xf numFmtId="0" fontId="0" fillId="0" borderId="16" xfId="0" applyBorder="1" applyAlignment="1">
      <alignment vertical="center"/>
    </xf>
    <xf numFmtId="198" fontId="1" fillId="0" borderId="16" xfId="34" applyNumberFormat="1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 wrapText="1"/>
      <protection/>
    </xf>
    <xf numFmtId="0" fontId="9" fillId="0" borderId="0" xfId="34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7" fillId="0" borderId="26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6" xfId="34" applyFont="1" applyBorder="1" applyAlignment="1" quotePrefix="1">
      <alignment horizontal="center" vertical="center" wrapText="1"/>
      <protection/>
    </xf>
    <xf numFmtId="49" fontId="11" fillId="32" borderId="11" xfId="3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1" fillId="0" borderId="15" xfId="37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2" fillId="32" borderId="27" xfId="34" applyNumberFormat="1" applyFont="1" applyFill="1" applyBorder="1" applyAlignment="1">
      <alignment horizontal="center" vertical="center" wrapText="1"/>
      <protection/>
    </xf>
    <xf numFmtId="49" fontId="13" fillId="32" borderId="28" xfId="34" applyNumberFormat="1" applyFont="1" applyFill="1" applyBorder="1" applyAlignment="1">
      <alignment horizontal="center" vertical="center" wrapText="1"/>
      <protection/>
    </xf>
    <xf numFmtId="0" fontId="1" fillId="0" borderId="16" xfId="34" applyFont="1" applyBorder="1" applyAlignment="1">
      <alignment horizontal="center" vertical="center"/>
      <protection/>
    </xf>
    <xf numFmtId="0" fontId="1" fillId="0" borderId="16" xfId="34" applyFont="1" applyBorder="1" applyAlignment="1">
      <alignment horizontal="left" vertical="top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9" sqref="I9"/>
    </sheetView>
  </sheetViews>
  <sheetFormatPr defaultColWidth="9.00390625" defaultRowHeight="16.5"/>
  <cols>
    <col min="1" max="1" width="18.00390625" style="31" customWidth="1"/>
    <col min="2" max="2" width="12.75390625" style="31" customWidth="1"/>
    <col min="3" max="3" width="11.125" style="32" customWidth="1"/>
    <col min="4" max="4" width="11.50390625" style="32" customWidth="1"/>
    <col min="5" max="5" width="11.125" style="32" customWidth="1"/>
    <col min="6" max="6" width="3.125" style="32" customWidth="1"/>
    <col min="7" max="13" width="11.75390625" style="32" customWidth="1"/>
    <col min="14" max="14" width="11.75390625" style="24" customWidth="1"/>
    <col min="15" max="16384" width="9.00390625" style="24" customWidth="1"/>
  </cols>
  <sheetData>
    <row r="1" spans="1:14" s="21" customFormat="1" ht="50.25" customHeight="1">
      <c r="A1" s="52" t="s">
        <v>23</v>
      </c>
      <c r="B1" s="53"/>
      <c r="C1" s="53"/>
      <c r="D1" s="53"/>
      <c r="E1" s="53"/>
      <c r="F1" s="53"/>
      <c r="G1" s="53"/>
      <c r="H1" s="54" t="s">
        <v>0</v>
      </c>
      <c r="I1" s="54"/>
      <c r="J1" s="54"/>
      <c r="K1" s="54"/>
      <c r="L1" s="54"/>
      <c r="M1" s="54"/>
      <c r="N1" s="54"/>
    </row>
    <row r="2" spans="1:14" ht="20.25" customHeight="1" thickBot="1">
      <c r="A2" s="22"/>
      <c r="B2" s="64" t="s">
        <v>22</v>
      </c>
      <c r="C2" s="51"/>
      <c r="D2" s="51"/>
      <c r="E2" s="51"/>
      <c r="F2" s="33"/>
      <c r="G2" s="1" t="s">
        <v>1</v>
      </c>
      <c r="H2" s="23"/>
      <c r="I2" s="2"/>
      <c r="J2" s="50" t="s">
        <v>22</v>
      </c>
      <c r="K2" s="50"/>
      <c r="L2" s="50"/>
      <c r="M2" s="48" t="s">
        <v>24</v>
      </c>
      <c r="N2" s="49"/>
    </row>
    <row r="3" spans="1:14" s="25" customFormat="1" ht="18" customHeight="1">
      <c r="A3" s="55" t="s">
        <v>25</v>
      </c>
      <c r="B3" s="40"/>
      <c r="C3" s="45" t="s">
        <v>27</v>
      </c>
      <c r="D3" s="46"/>
      <c r="E3" s="46"/>
      <c r="F3" s="46"/>
      <c r="G3" s="46"/>
      <c r="H3" s="46" t="s">
        <v>26</v>
      </c>
      <c r="I3" s="46"/>
      <c r="J3" s="46"/>
      <c r="K3" s="46"/>
      <c r="L3" s="46"/>
      <c r="M3" s="47"/>
      <c r="N3" s="62"/>
    </row>
    <row r="4" spans="1:14" s="25" customFormat="1" ht="32.25" customHeight="1">
      <c r="A4" s="56"/>
      <c r="B4" s="41"/>
      <c r="C4" s="12"/>
      <c r="D4" s="3"/>
      <c r="E4" s="58"/>
      <c r="F4" s="59"/>
      <c r="G4" s="8"/>
      <c r="H4" s="10"/>
      <c r="I4" s="8"/>
      <c r="J4" s="8"/>
      <c r="K4" s="8"/>
      <c r="L4" s="8"/>
      <c r="M4" s="9"/>
      <c r="N4" s="63"/>
    </row>
    <row r="5" spans="1:14" s="26" customFormat="1" ht="66.75" customHeight="1" thickBot="1">
      <c r="A5" s="57"/>
      <c r="B5" s="18" t="s">
        <v>2</v>
      </c>
      <c r="C5" s="13" t="s">
        <v>3</v>
      </c>
      <c r="D5" s="14" t="s">
        <v>4</v>
      </c>
      <c r="E5" s="60" t="s">
        <v>14</v>
      </c>
      <c r="F5" s="61"/>
      <c r="G5" s="14" t="s">
        <v>5</v>
      </c>
      <c r="H5" s="15" t="s">
        <v>6</v>
      </c>
      <c r="I5" s="14" t="s">
        <v>13</v>
      </c>
      <c r="J5" s="14" t="s">
        <v>7</v>
      </c>
      <c r="K5" s="14" t="s">
        <v>8</v>
      </c>
      <c r="L5" s="14" t="s">
        <v>9</v>
      </c>
      <c r="M5" s="14" t="s">
        <v>10</v>
      </c>
      <c r="N5" s="16" t="s">
        <v>11</v>
      </c>
    </row>
    <row r="6" spans="1:14" s="27" customFormat="1" ht="25.5" customHeight="1">
      <c r="A6" s="19">
        <v>2007</v>
      </c>
      <c r="B6" s="4">
        <f>C6+N6</f>
        <v>490921</v>
      </c>
      <c r="C6" s="4">
        <f aca="true" t="shared" si="0" ref="C6:C12">SUM(D6,E6,G6,H6,I6,J6,K6,L6,M6)</f>
        <v>336842</v>
      </c>
      <c r="D6" s="5">
        <v>185960</v>
      </c>
      <c r="E6" s="6">
        <v>53181</v>
      </c>
      <c r="F6" s="6"/>
      <c r="G6" s="6">
        <v>15562</v>
      </c>
      <c r="H6" s="6">
        <v>28051</v>
      </c>
      <c r="I6" s="6">
        <v>8782</v>
      </c>
      <c r="J6" s="6">
        <v>13736</v>
      </c>
      <c r="K6" s="6">
        <v>10893</v>
      </c>
      <c r="L6" s="6">
        <v>19315</v>
      </c>
      <c r="M6" s="6">
        <v>1362</v>
      </c>
      <c r="N6" s="4">
        <v>154079</v>
      </c>
    </row>
    <row r="7" spans="1:14" s="27" customFormat="1" ht="25.5" customHeight="1">
      <c r="A7" s="19">
        <v>2008</v>
      </c>
      <c r="B7" s="4">
        <f>C7+N7</f>
        <v>488675</v>
      </c>
      <c r="C7" s="4">
        <f t="shared" si="0"/>
        <v>338305</v>
      </c>
      <c r="D7" s="5">
        <v>186820</v>
      </c>
      <c r="E7" s="6">
        <v>53153</v>
      </c>
      <c r="F7" s="6"/>
      <c r="G7" s="6">
        <v>16068</v>
      </c>
      <c r="H7" s="6">
        <v>28104</v>
      </c>
      <c r="I7" s="6">
        <v>8879</v>
      </c>
      <c r="J7" s="6">
        <v>13820</v>
      </c>
      <c r="K7" s="6">
        <v>10896</v>
      </c>
      <c r="L7" s="6">
        <v>19168</v>
      </c>
      <c r="M7" s="6">
        <v>1397</v>
      </c>
      <c r="N7" s="4">
        <v>150370</v>
      </c>
    </row>
    <row r="8" spans="1:14" s="27" customFormat="1" ht="25.5" customHeight="1">
      <c r="A8" s="19">
        <v>2009</v>
      </c>
      <c r="B8" s="4">
        <f>C8+N8</f>
        <v>489588</v>
      </c>
      <c r="C8" s="4">
        <f t="shared" si="0"/>
        <v>339875</v>
      </c>
      <c r="D8" s="5">
        <v>186874</v>
      </c>
      <c r="E8" s="5">
        <v>53513</v>
      </c>
      <c r="F8" s="6"/>
      <c r="G8" s="5">
        <v>17004</v>
      </c>
      <c r="H8" s="5">
        <v>27993</v>
      </c>
      <c r="I8" s="5">
        <v>8910</v>
      </c>
      <c r="J8" s="5">
        <v>13939</v>
      </c>
      <c r="K8" s="5">
        <v>11047</v>
      </c>
      <c r="L8" s="5">
        <v>19186</v>
      </c>
      <c r="M8" s="5">
        <v>1409</v>
      </c>
      <c r="N8" s="4">
        <v>149713</v>
      </c>
    </row>
    <row r="9" spans="1:14" s="27" customFormat="1" ht="25.5" customHeight="1">
      <c r="A9" s="19">
        <v>2010</v>
      </c>
      <c r="B9" s="4">
        <f>C9+N9</f>
        <v>488998</v>
      </c>
      <c r="C9" s="4">
        <f t="shared" si="0"/>
        <v>340106</v>
      </c>
      <c r="D9" s="5">
        <v>186381</v>
      </c>
      <c r="E9" s="5">
        <v>53642</v>
      </c>
      <c r="F9" s="6"/>
      <c r="G9" s="5">
        <v>17772</v>
      </c>
      <c r="H9" s="5">
        <v>27956</v>
      </c>
      <c r="I9" s="5">
        <v>8806</v>
      </c>
      <c r="J9" s="5">
        <v>13849</v>
      </c>
      <c r="K9" s="5">
        <v>11044</v>
      </c>
      <c r="L9" s="5">
        <v>19246</v>
      </c>
      <c r="M9" s="5">
        <v>1410</v>
      </c>
      <c r="N9" s="4">
        <v>148892</v>
      </c>
    </row>
    <row r="10" spans="1:14" s="27" customFormat="1" ht="25.5" customHeight="1">
      <c r="A10" s="19">
        <v>2011</v>
      </c>
      <c r="B10" s="4">
        <f>C10+N10</f>
        <v>488491</v>
      </c>
      <c r="C10" s="4">
        <f t="shared" si="0"/>
        <v>343323</v>
      </c>
      <c r="D10" s="5">
        <v>187114</v>
      </c>
      <c r="E10" s="5">
        <v>53988</v>
      </c>
      <c r="F10" s="6"/>
      <c r="G10" s="5">
        <v>18288</v>
      </c>
      <c r="H10" s="5">
        <v>27940</v>
      </c>
      <c r="I10" s="5">
        <v>9379</v>
      </c>
      <c r="J10" s="5">
        <v>14741</v>
      </c>
      <c r="K10" s="5">
        <v>11389</v>
      </c>
      <c r="L10" s="5">
        <v>19073</v>
      </c>
      <c r="M10" s="5">
        <v>1411</v>
      </c>
      <c r="N10" s="4">
        <v>145168</v>
      </c>
    </row>
    <row r="11" spans="1:14" s="27" customFormat="1" ht="25.5" customHeight="1">
      <c r="A11" s="19">
        <v>2012</v>
      </c>
      <c r="B11" s="20">
        <f>SUM(C11,N11)</f>
        <v>488037</v>
      </c>
      <c r="C11" s="4">
        <f t="shared" si="0"/>
        <v>343861</v>
      </c>
      <c r="D11" s="5">
        <v>187670</v>
      </c>
      <c r="E11" s="5">
        <v>54477</v>
      </c>
      <c r="F11" s="6"/>
      <c r="G11" s="5">
        <v>18465</v>
      </c>
      <c r="H11" s="5">
        <v>26089</v>
      </c>
      <c r="I11" s="5">
        <v>9727</v>
      </c>
      <c r="J11" s="5">
        <v>15298</v>
      </c>
      <c r="K11" s="5">
        <v>11503</v>
      </c>
      <c r="L11" s="5">
        <v>19234</v>
      </c>
      <c r="M11" s="5">
        <v>1398</v>
      </c>
      <c r="N11" s="4">
        <v>144176</v>
      </c>
    </row>
    <row r="12" spans="1:14" s="27" customFormat="1" ht="25.5" customHeight="1">
      <c r="A12" s="19">
        <v>2013</v>
      </c>
      <c r="B12" s="20">
        <f>SUM(C12,N12)</f>
        <v>486235</v>
      </c>
      <c r="C12" s="4">
        <f t="shared" si="0"/>
        <v>346059</v>
      </c>
      <c r="D12" s="5">
        <v>187006</v>
      </c>
      <c r="E12" s="5">
        <v>54571</v>
      </c>
      <c r="F12" s="6"/>
      <c r="G12" s="5">
        <v>20495</v>
      </c>
      <c r="H12" s="5">
        <v>26011</v>
      </c>
      <c r="I12" s="5">
        <v>10094</v>
      </c>
      <c r="J12" s="5">
        <v>15483</v>
      </c>
      <c r="K12" s="5">
        <v>11545</v>
      </c>
      <c r="L12" s="5">
        <v>19435</v>
      </c>
      <c r="M12" s="5">
        <v>1419</v>
      </c>
      <c r="N12" s="4">
        <v>140176</v>
      </c>
    </row>
    <row r="13" spans="1:14" s="27" customFormat="1" ht="25.5" customHeight="1">
      <c r="A13" s="19">
        <v>2014</v>
      </c>
      <c r="B13" s="20">
        <f>SUM(C13,N13)</f>
        <v>479971</v>
      </c>
      <c r="C13" s="4">
        <f>SUM(D13,E13,G13,H13,I13,J13,K13,L13,M13)</f>
        <v>347816</v>
      </c>
      <c r="D13" s="5">
        <v>188032</v>
      </c>
      <c r="E13" s="5">
        <v>54559</v>
      </c>
      <c r="F13" s="5"/>
      <c r="G13" s="5">
        <v>20833</v>
      </c>
      <c r="H13" s="5">
        <v>25825</v>
      </c>
      <c r="I13" s="5">
        <v>10139</v>
      </c>
      <c r="J13" s="5">
        <v>15854</v>
      </c>
      <c r="K13" s="5">
        <v>11698</v>
      </c>
      <c r="L13" s="5">
        <v>19422</v>
      </c>
      <c r="M13" s="5">
        <v>1454</v>
      </c>
      <c r="N13" s="4">
        <v>132155</v>
      </c>
    </row>
    <row r="14" spans="1:14" s="27" customFormat="1" ht="25.5" customHeight="1">
      <c r="A14" s="19">
        <v>2015</v>
      </c>
      <c r="B14" s="20">
        <v>476616</v>
      </c>
      <c r="C14" s="4">
        <v>347552</v>
      </c>
      <c r="D14" s="5">
        <v>187054</v>
      </c>
      <c r="E14" s="5">
        <v>54630</v>
      </c>
      <c r="F14" s="5"/>
      <c r="G14" s="5">
        <v>20890</v>
      </c>
      <c r="H14" s="5">
        <v>25672</v>
      </c>
      <c r="I14" s="5">
        <v>10864</v>
      </c>
      <c r="J14" s="5">
        <v>16063</v>
      </c>
      <c r="K14" s="5">
        <v>11718</v>
      </c>
      <c r="L14" s="5">
        <v>19131</v>
      </c>
      <c r="M14" s="5">
        <v>1530</v>
      </c>
      <c r="N14" s="4">
        <v>129064</v>
      </c>
    </row>
    <row r="15" spans="1:14" s="27" customFormat="1" ht="25.5" customHeight="1">
      <c r="A15" s="19">
        <v>2016</v>
      </c>
      <c r="B15" s="20">
        <f>SUM(C15,N15)</f>
        <v>470915</v>
      </c>
      <c r="C15" s="4">
        <v>347572</v>
      </c>
      <c r="D15" s="5">
        <v>186142</v>
      </c>
      <c r="E15" s="5">
        <v>54757</v>
      </c>
      <c r="G15" s="5">
        <v>20849</v>
      </c>
      <c r="H15" s="5">
        <v>25661</v>
      </c>
      <c r="I15" s="5">
        <v>11459</v>
      </c>
      <c r="J15" s="5">
        <v>16069</v>
      </c>
      <c r="K15" s="5">
        <v>11774</v>
      </c>
      <c r="L15" s="5">
        <v>19318</v>
      </c>
      <c r="M15" s="5">
        <v>1543</v>
      </c>
      <c r="N15" s="4">
        <v>123343</v>
      </c>
    </row>
    <row r="16" spans="1:14" s="28" customFormat="1" ht="49.5" customHeight="1">
      <c r="A16" s="11" t="s">
        <v>28</v>
      </c>
      <c r="B16" s="34">
        <f>SUM(C16,N16)</f>
        <v>291273</v>
      </c>
      <c r="C16" s="35">
        <v>235591</v>
      </c>
      <c r="D16" s="7">
        <v>95059</v>
      </c>
      <c r="E16" s="7">
        <v>48728</v>
      </c>
      <c r="G16" s="7">
        <v>18473</v>
      </c>
      <c r="H16" s="7">
        <v>20483</v>
      </c>
      <c r="I16" s="7">
        <v>10101</v>
      </c>
      <c r="J16" s="7">
        <v>14309</v>
      </c>
      <c r="K16" s="7">
        <v>10546</v>
      </c>
      <c r="L16" s="7">
        <v>16607</v>
      </c>
      <c r="M16" s="7">
        <v>1285</v>
      </c>
      <c r="N16" s="7">
        <v>55682</v>
      </c>
    </row>
    <row r="17" spans="1:14" s="27" customFormat="1" ht="48.75" customHeight="1">
      <c r="A17" s="11" t="s">
        <v>29</v>
      </c>
      <c r="B17" s="34">
        <f>SUM(C17,N17)</f>
        <v>115605</v>
      </c>
      <c r="C17" s="35">
        <v>64972</v>
      </c>
      <c r="D17" s="7">
        <v>64106</v>
      </c>
      <c r="E17" s="7">
        <v>64</v>
      </c>
      <c r="G17" s="7">
        <v>0</v>
      </c>
      <c r="H17" s="7">
        <v>709</v>
      </c>
      <c r="I17" s="7">
        <v>0</v>
      </c>
      <c r="J17" s="7">
        <v>0</v>
      </c>
      <c r="K17" s="7">
        <v>0</v>
      </c>
      <c r="L17" s="7">
        <v>8</v>
      </c>
      <c r="M17" s="7">
        <v>85</v>
      </c>
      <c r="N17" s="7">
        <v>50633</v>
      </c>
    </row>
    <row r="18" spans="1:14" s="27" customFormat="1" ht="63.75" customHeight="1">
      <c r="A18" s="11" t="s">
        <v>30</v>
      </c>
      <c r="B18" s="34">
        <f>SUM(C18,N18)</f>
        <v>24791</v>
      </c>
      <c r="C18" s="35">
        <v>19852</v>
      </c>
      <c r="D18" s="7">
        <v>17515</v>
      </c>
      <c r="E18" s="7">
        <v>54</v>
      </c>
      <c r="G18" s="7">
        <v>230</v>
      </c>
      <c r="H18" s="7">
        <v>1507</v>
      </c>
      <c r="I18" s="7">
        <v>0</v>
      </c>
      <c r="J18" s="7">
        <v>0</v>
      </c>
      <c r="K18" s="7">
        <v>0</v>
      </c>
      <c r="L18" s="7">
        <v>505</v>
      </c>
      <c r="M18" s="7">
        <v>41</v>
      </c>
      <c r="N18" s="7">
        <v>4939</v>
      </c>
    </row>
    <row r="19" spans="1:14" s="27" customFormat="1" ht="37.5" customHeight="1" thickBot="1">
      <c r="A19" s="65" t="s">
        <v>31</v>
      </c>
      <c r="B19" s="37">
        <f>SUM(C19,N19)</f>
        <v>39246</v>
      </c>
      <c r="C19" s="36">
        <v>27157</v>
      </c>
      <c r="D19" s="17">
        <v>9462</v>
      </c>
      <c r="E19" s="17">
        <v>5911</v>
      </c>
      <c r="F19" s="38"/>
      <c r="G19" s="17">
        <v>2146</v>
      </c>
      <c r="H19" s="17">
        <v>2962</v>
      </c>
      <c r="I19" s="17">
        <v>1358</v>
      </c>
      <c r="J19" s="17">
        <v>1760</v>
      </c>
      <c r="K19" s="17">
        <v>1228</v>
      </c>
      <c r="L19" s="17">
        <v>2198</v>
      </c>
      <c r="M19" s="17">
        <v>132</v>
      </c>
      <c r="N19" s="17">
        <v>12089</v>
      </c>
    </row>
    <row r="20" spans="1:13" ht="5.25" customHeight="1">
      <c r="A20" s="24"/>
      <c r="B20" s="2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4" s="30" customFormat="1" ht="13.5" customHeight="1">
      <c r="A21" s="44" t="s">
        <v>21</v>
      </c>
      <c r="B21" s="43"/>
      <c r="C21" s="43"/>
      <c r="D21" s="43"/>
      <c r="E21" s="43"/>
      <c r="F21" s="43"/>
      <c r="G21" s="43"/>
      <c r="H21" s="44"/>
      <c r="I21" s="43"/>
      <c r="J21" s="43"/>
      <c r="K21" s="43"/>
      <c r="L21" s="43"/>
      <c r="M21" s="43"/>
      <c r="N21" s="43"/>
    </row>
    <row r="22" spans="1:14" s="30" customFormat="1" ht="13.5" customHeight="1">
      <c r="A22" s="44" t="s">
        <v>16</v>
      </c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</row>
    <row r="23" spans="1:14" s="30" customFormat="1" ht="13.5" customHeight="1">
      <c r="A23" s="44" t="s">
        <v>15</v>
      </c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3"/>
    </row>
    <row r="24" spans="1:14" s="30" customFormat="1" ht="13.5" customHeight="1">
      <c r="A24" s="44" t="s">
        <v>18</v>
      </c>
      <c r="B24" s="43"/>
      <c r="C24" s="43"/>
      <c r="D24" s="43"/>
      <c r="E24" s="43"/>
      <c r="F24" s="43"/>
      <c r="G24" s="43"/>
      <c r="H24" s="44"/>
      <c r="I24" s="43"/>
      <c r="J24" s="43"/>
      <c r="K24" s="43"/>
      <c r="L24" s="43"/>
      <c r="M24" s="43"/>
      <c r="N24" s="43"/>
    </row>
    <row r="25" spans="1:14" s="30" customFormat="1" ht="13.5" customHeight="1">
      <c r="A25" s="42" t="s">
        <v>17</v>
      </c>
      <c r="B25" s="43"/>
      <c r="C25" s="43"/>
      <c r="D25" s="43"/>
      <c r="E25" s="43"/>
      <c r="F25" s="43"/>
      <c r="G25" s="43"/>
      <c r="H25" s="42"/>
      <c r="I25" s="43"/>
      <c r="J25" s="43"/>
      <c r="K25" s="43"/>
      <c r="L25" s="43"/>
      <c r="M25" s="43"/>
      <c r="N25" s="43"/>
    </row>
    <row r="26" spans="1:14" s="30" customFormat="1" ht="13.5" customHeight="1">
      <c r="A26" s="44" t="s">
        <v>19</v>
      </c>
      <c r="B26" s="43"/>
      <c r="C26" s="43"/>
      <c r="D26" s="43"/>
      <c r="E26" s="43"/>
      <c r="F26" s="43"/>
      <c r="G26" s="43"/>
      <c r="H26" s="44"/>
      <c r="I26" s="43"/>
      <c r="J26" s="43"/>
      <c r="K26" s="43"/>
      <c r="L26" s="43"/>
      <c r="M26" s="43"/>
      <c r="N26" s="43"/>
    </row>
    <row r="27" spans="1:14" s="30" customFormat="1" ht="13.5" customHeight="1">
      <c r="A27" s="42" t="s">
        <v>20</v>
      </c>
      <c r="B27" s="43"/>
      <c r="C27" s="43"/>
      <c r="D27" s="43"/>
      <c r="E27" s="43"/>
      <c r="F27" s="43"/>
      <c r="G27" s="43"/>
      <c r="H27" s="42"/>
      <c r="I27" s="43"/>
      <c r="J27" s="43"/>
      <c r="K27" s="43"/>
      <c r="L27" s="43"/>
      <c r="M27" s="43"/>
      <c r="N27" s="43"/>
    </row>
    <row r="28" ht="15">
      <c r="B28" s="32"/>
    </row>
    <row r="29" ht="15">
      <c r="N29" s="39"/>
    </row>
    <row r="30" ht="15">
      <c r="H30" s="32" t="s">
        <v>12</v>
      </c>
    </row>
  </sheetData>
  <sheetProtection/>
  <mergeCells count="26">
    <mergeCell ref="A27:G27"/>
    <mergeCell ref="A21:G21"/>
    <mergeCell ref="A22:G22"/>
    <mergeCell ref="A23:G23"/>
    <mergeCell ref="A24:G24"/>
    <mergeCell ref="A25:G25"/>
    <mergeCell ref="A26:G26"/>
    <mergeCell ref="M2:N2"/>
    <mergeCell ref="J2:L2"/>
    <mergeCell ref="B2:E2"/>
    <mergeCell ref="A1:G1"/>
    <mergeCell ref="H1:N1"/>
    <mergeCell ref="A3:A5"/>
    <mergeCell ref="E4:F4"/>
    <mergeCell ref="E5:F5"/>
    <mergeCell ref="N3:N4"/>
    <mergeCell ref="B3:B4"/>
    <mergeCell ref="H25:N25"/>
    <mergeCell ref="H26:N26"/>
    <mergeCell ref="H27:N27"/>
    <mergeCell ref="H21:N21"/>
    <mergeCell ref="H22:N22"/>
    <mergeCell ref="H23:N23"/>
    <mergeCell ref="H24:N24"/>
    <mergeCell ref="C3:G3"/>
    <mergeCell ref="H3:M3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2016-05-06T07:51:36Z</cp:lastPrinted>
  <dcterms:created xsi:type="dcterms:W3CDTF">2009-05-07T14:09:20Z</dcterms:created>
  <dcterms:modified xsi:type="dcterms:W3CDTF">2017-06-15T07:57:26Z</dcterms:modified>
  <cp:category/>
  <cp:version/>
  <cp:contentType/>
  <cp:contentStatus/>
</cp:coreProperties>
</file>