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7770" activeTab="0"/>
  </bookViews>
  <sheets>
    <sheet name="表13 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<sst xmlns="http://schemas.openxmlformats.org/spreadsheetml/2006/main" count="26" uniqueCount="24">
  <si>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Grand Total</t>
  </si>
  <si>
    <r>
      <t>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 xml:space="preserve">Person </t>
    </r>
    <r>
      <rPr>
        <sz val="12"/>
        <rFont val="標楷體"/>
        <family val="4"/>
      </rPr>
      <t>﹔</t>
    </r>
    <r>
      <rPr>
        <sz val="12"/>
        <rFont val="Times New Roman"/>
        <family val="1"/>
      </rPr>
      <t>%</t>
    </r>
  </si>
  <si>
    <t>Number  of  Public  Employee</t>
  </si>
  <si>
    <r>
      <t>總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計</t>
    </r>
  </si>
  <si>
    <t>公務人員</t>
  </si>
  <si>
    <t>其他
公部門人力</t>
  </si>
  <si>
    <r>
      <t>占總人口
比率</t>
    </r>
    <r>
      <rPr>
        <b/>
        <sz val="12"/>
        <rFont val="Times New Roman"/>
        <family val="1"/>
      </rPr>
      <t xml:space="preserve"> (%)</t>
    </r>
  </si>
  <si>
    <r>
      <t>占勞動力人口比率</t>
    </r>
    <r>
      <rPr>
        <b/>
        <sz val="12"/>
        <rFont val="Times New Roman"/>
        <family val="1"/>
      </rPr>
      <t xml:space="preserve"> (%)</t>
    </r>
  </si>
  <si>
    <r>
      <t>占就業人口
比率</t>
    </r>
    <r>
      <rPr>
        <b/>
        <sz val="12"/>
        <rFont val="Times New Roman"/>
        <family val="1"/>
      </rPr>
      <t xml:space="preserve"> (%)</t>
    </r>
  </si>
  <si>
    <t xml:space="preserve">
Population </t>
  </si>
  <si>
    <t>Population  Aged 15  and  over</t>
  </si>
  <si>
    <t xml:space="preserve">Number of 
Labor  Force </t>
  </si>
  <si>
    <t>Number of 
Employment</t>
  </si>
  <si>
    <t>Civil  Servants</t>
  </si>
  <si>
    <t>Others</t>
  </si>
  <si>
    <t>Population 
(%)</t>
  </si>
  <si>
    <t>Labor Force 
(%)</t>
  </si>
  <si>
    <t>Employment (%)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</si>
  <si>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Ministry of Examination, Directorate-Generate of Budget, Accounting and 
               Statistics, Executive Yuan</t>
    </r>
  </si>
  <si>
    <t>Table 12    Public Employee Percentage of Population, last ten years</t>
  </si>
  <si>
    <r>
      <t xml:space="preserve">
Public                 Employee  as  </t>
    </r>
    <r>
      <rPr>
        <b/>
        <sz val="12"/>
        <rFont val="細明體"/>
        <family val="3"/>
      </rPr>
      <t>％</t>
    </r>
    <r>
      <rPr>
        <b/>
        <sz val="12"/>
        <rFont val="Times New Roman"/>
        <family val="1"/>
      </rPr>
      <t xml:space="preserve">  of </t>
    </r>
  </si>
  <si>
    <t xml:space="preserve">          End of 2005 - 2014</t>
  </si>
  <si>
    <t xml:space="preserve">          End of 2005 - 2014</t>
  </si>
  <si>
    <t>End of Year</t>
  </si>
</sst>
</file>

<file path=xl/styles.xml><?xml version="1.0" encoding="utf-8"?>
<styleSheet xmlns="http://schemas.openxmlformats.org/spreadsheetml/2006/main">
  <numFmts count="6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_(* #,##0_);_(* \(#,##0\);_(* &quot;-&quot;_);_(@_)"/>
    <numFmt numFmtId="178" formatCode="_(* #\ ###\ ##0_);_(* \(#\ ###\ ##0\);_(* &quot;-&quot;_);_(@_)"/>
    <numFmt numFmtId="179" formatCode="_(* #\ ###\ ###\ ###\ ##0_);_(* \(#\ ###\ ###\ ###\ ##0\);_(* &quot;-&quot;_);_(@_)"/>
    <numFmt numFmtId="180" formatCode="_(* #\ ##0.00_);_(* \(#\ ##0.00\);_(* &quot;-&quot;_);_(@_)"/>
    <numFmt numFmtId="181" formatCode="_(* #\ ##0.00_);_(* \(#\ ##0.00\);_(* &quot;-&quot;??_);_(@_)"/>
    <numFmt numFmtId="182" formatCode="_(* #\ ##0_);_(* \(#\ ##0\);_(* &quot;-&quot;_);_(@_)"/>
    <numFmt numFmtId="183" formatCode="#,##0_ "/>
    <numFmt numFmtId="184" formatCode="0_ "/>
    <numFmt numFmtId="185" formatCode="0.00_);[Red]\(0.00\)"/>
    <numFmt numFmtId="186" formatCode="_(* #\ ###\ ###\ ##0_);_(* \(#\ ###\ ###\ ##0\);_(* &quot;-&quot;_);_(@_)"/>
    <numFmt numFmtId="187" formatCode="_(* ###\ ###\ ###\ ##0_);_(* \(###\ ###\ ###\ ##0\);_(* &quot;-&quot;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_);[Red]\(0.0\)"/>
    <numFmt numFmtId="192" formatCode="0_);[Red]\(0\)"/>
    <numFmt numFmtId="193" formatCode="_(* #,##0.00_);_(* \(#,##0.00\);_(* &quot;-&quot;_);_(@_)"/>
    <numFmt numFmtId="194" formatCode="#\ ###"/>
    <numFmt numFmtId="195" formatCode="#,##0_);\(#,##0\)"/>
    <numFmt numFmtId="196" formatCode="\(#\ ###\)"/>
    <numFmt numFmtId="197" formatCode="_(* ###\ ###\ ###\ ##0_);_(* \(###\ ###\ ###\ ##0\);_(&quot;-&quot;_);_(@_)"/>
    <numFmt numFmtId="198" formatCode="_(* ###\ ###\ ###\ ##0.00_);_(* \(###\ ###\ ###\ ##0.00\);_(&quot;-&quot;_);_(@_)"/>
    <numFmt numFmtId="199" formatCode="_(* #\ ###\ ###\ ##0_);_(* \(#\ ###\ ###\ ##0\);_(&quot;-&quot;_);_(@_)"/>
    <numFmt numFmtId="200" formatCode="_(#\ ###\ ###\ ##0_);_(\(#\ ###\ ###\ ##0\);_(&quot;-&quot;_);_(@_)"/>
    <numFmt numFmtId="201" formatCode="_(#\ ###\ ###\ ##0_);_(#\ ###\ ###\ ##0\);_(&quot;-&quot;_);_(@_)"/>
    <numFmt numFmtId="202" formatCode="_(\ ###\ ##0_);_(###\ ##0\);_(&quot;-&quot;_);_(@_)"/>
    <numFmt numFmtId="203" formatCode="_(\ #\ ##0_);_(#\ ##0\);_(&quot;-&quot;_);_(@_)"/>
    <numFmt numFmtId="204" formatCode="_(#\ ##0.00_);_(\ #\ ##0.00\);_(&quot;-&quot;_);_(@_)"/>
    <numFmt numFmtId="205" formatCode="_(\ #\ ###_);_(#\ ###\);_(&quot;-&quot;_);_(@_)"/>
    <numFmt numFmtId="206" formatCode="_(\ #\ ###_);_(&quot;-&quot;_);_(@_)"/>
    <numFmt numFmtId="207" formatCode="_(\ #\ ###_)*);_(&quot;-&quot;_);_(@_)"/>
    <numFmt numFmtId="208" formatCode="_(\ #\ ###_)*;_(&quot;-&quot;_);_(@_)"/>
    <numFmt numFmtId="209" formatCode="_(\ #\ ###_)*_\);_(&quot;-&quot;_);_(@_)"/>
    <numFmt numFmtId="210" formatCode="_(\ #\ ###_)*_;_(&quot;-&quot;_);_(@_)"/>
    <numFmt numFmtId="211" formatCode="_(\ #\ ###_)_;_(&quot;-&quot;_);_(@_)"/>
    <numFmt numFmtId="212" formatCode="_(\ #\ ###*);_(&quot;-&quot;_);_(@_)"/>
    <numFmt numFmtId="213" formatCode="_(\ #\ ###_)\ ;_(&quot;-&quot;_);_(@_)"/>
    <numFmt numFmtId="214" formatCode="_(\ *#\ ##0.00_*\ \);_(\ * #\ ##0.00* \);_(&quot;-&quot;_);_(@_)"/>
    <numFmt numFmtId="215" formatCode="#\ ##0.00;\ #\ ##0.00;&quot;-&quot;;@"/>
    <numFmt numFmtId="216" formatCode="\ *#\ ##0.00;\ #\ ##0.00;&quot;-&quot;;@"/>
    <numFmt numFmtId="217" formatCode="?\ ???.??;&quot;-&quot;;@"/>
    <numFmt numFmtId="218" formatCode="_(\ #\ ###_);_(*(#\ ###\)\);_(&quot;-&quot;_);_(@_)"/>
    <numFmt numFmtId="219" formatCode="_(* ###\ ###\ ###\ ##0.00_);_(* \(###\ ###\ ###\ ##0.00\);_(* &quot;-&quot;_);_(@_)"/>
    <numFmt numFmtId="220" formatCode="_(* #\ ###\ ###\ ###\ ##0.00_);_(* \(#\ ###\ ###\ ###\ ##0.00\);_(* &quot;-&quot;_);_(@_)"/>
    <numFmt numFmtId="221" formatCode="##\ ##0"/>
    <numFmt numFmtId="222" formatCode="0.0_ "/>
    <numFmt numFmtId="223" formatCode="_(\ * ###\ ###_);_(*(###\ ###\)\);_(&quot;-&quot;_);_(@_)"/>
  </numFmts>
  <fonts count="31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7.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7.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標楷體"/>
      <family val="4"/>
    </font>
    <font>
      <b/>
      <sz val="12"/>
      <name val="細明體"/>
      <family val="3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 vertical="center"/>
    </xf>
    <xf numFmtId="0" fontId="22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/>
    </xf>
    <xf numFmtId="221" fontId="23" fillId="0" borderId="0" xfId="33" applyNumberFormat="1" applyFont="1" applyFill="1" applyBorder="1" applyAlignment="1">
      <alignment horizontal="right" vertical="center"/>
    </xf>
    <xf numFmtId="220" fontId="27" fillId="0" borderId="0" xfId="34" applyNumberFormat="1" applyFont="1" applyBorder="1" applyAlignment="1">
      <alignment horizontal="center" vertical="center"/>
    </xf>
    <xf numFmtId="221" fontId="27" fillId="0" borderId="0" xfId="33" applyNumberFormat="1" applyFont="1" applyFill="1" applyBorder="1" applyAlignment="1">
      <alignment horizontal="right" vertical="center"/>
    </xf>
    <xf numFmtId="187" fontId="23" fillId="0" borderId="0" xfId="33" applyNumberFormat="1" applyFont="1" applyFill="1" applyBorder="1" applyAlignment="1">
      <alignment horizontal="right" vertical="center"/>
    </xf>
    <xf numFmtId="0" fontId="30" fillId="0" borderId="0" xfId="0" applyFont="1" applyAlignment="1">
      <alignment vertical="top"/>
    </xf>
    <xf numFmtId="0" fontId="2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8" xfId="0" applyFont="1" applyBorder="1" applyAlignment="1">
      <alignment horizontal="left" vertical="top" wrapText="1"/>
    </xf>
    <xf numFmtId="0" fontId="28" fillId="0" borderId="2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top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17"/>
  <sheetViews>
    <sheetView showGridLines="0" tabSelected="1" view="pageBreakPreview" zoomScaleNormal="75" zoomScaleSheetLayoutView="100" zoomScalePageLayoutView="0" workbookViewId="0" topLeftCell="A1">
      <selection activeCell="G17" sqref="G17:L17"/>
    </sheetView>
  </sheetViews>
  <sheetFormatPr defaultColWidth="9.00390625" defaultRowHeight="16.5"/>
  <cols>
    <col min="1" max="1" width="16.125" style="14" customWidth="1"/>
    <col min="2" max="2" width="6.625" style="14" customWidth="1"/>
    <col min="3" max="4" width="15.625" style="14" customWidth="1"/>
    <col min="5" max="5" width="15.375" style="14" customWidth="1"/>
    <col min="6" max="6" width="15.625" style="14" customWidth="1"/>
    <col min="7" max="7" width="14.625" style="14" customWidth="1"/>
    <col min="8" max="8" width="13.875" style="14" customWidth="1"/>
    <col min="9" max="10" width="14.625" style="14" customWidth="1"/>
    <col min="11" max="12" width="13.625" style="14" customWidth="1"/>
    <col min="13" max="16384" width="9.00390625" style="14" customWidth="1"/>
  </cols>
  <sheetData>
    <row r="1" spans="1:12" s="12" customFormat="1" ht="45.75" customHeight="1">
      <c r="A1" s="32" t="s">
        <v>19</v>
      </c>
      <c r="B1" s="32"/>
      <c r="C1" s="32"/>
      <c r="D1" s="32"/>
      <c r="E1" s="32"/>
      <c r="F1" s="32"/>
      <c r="G1" s="32" t="s">
        <v>19</v>
      </c>
      <c r="H1" s="32"/>
      <c r="I1" s="32"/>
      <c r="J1" s="32"/>
      <c r="K1" s="32"/>
      <c r="L1" s="32"/>
    </row>
    <row r="2" spans="2:12" s="13" customFormat="1" ht="24" customHeight="1" thickBot="1">
      <c r="B2" s="24" t="s">
        <v>22</v>
      </c>
      <c r="C2" s="24"/>
      <c r="D2" s="24"/>
      <c r="E2" s="24"/>
      <c r="F2" s="2" t="s">
        <v>1</v>
      </c>
      <c r="G2" s="2"/>
      <c r="H2" s="24" t="s">
        <v>21</v>
      </c>
      <c r="I2" s="24"/>
      <c r="J2" s="24"/>
      <c r="K2" s="1"/>
      <c r="L2" s="2" t="s">
        <v>1</v>
      </c>
    </row>
    <row r="3" spans="1:12" ht="25.5" customHeight="1">
      <c r="A3" s="48" t="s">
        <v>23</v>
      </c>
      <c r="B3" s="43"/>
      <c r="C3" s="21"/>
      <c r="D3" s="22"/>
      <c r="E3" s="23"/>
      <c r="F3" s="18"/>
      <c r="G3" s="30"/>
      <c r="H3" s="31"/>
      <c r="I3" s="41"/>
      <c r="J3" s="36"/>
      <c r="K3" s="41"/>
      <c r="L3" s="36"/>
    </row>
    <row r="4" spans="1:12" ht="54.75" customHeight="1">
      <c r="A4" s="44"/>
      <c r="B4" s="45"/>
      <c r="C4" s="38" t="s">
        <v>2</v>
      </c>
      <c r="D4" s="39"/>
      <c r="E4" s="40"/>
      <c r="F4" s="33" t="s">
        <v>20</v>
      </c>
      <c r="G4" s="34"/>
      <c r="H4" s="35"/>
      <c r="I4" s="42"/>
      <c r="J4" s="37"/>
      <c r="K4" s="42"/>
      <c r="L4" s="37"/>
    </row>
    <row r="5" spans="1:12" ht="39.75" customHeight="1">
      <c r="A5" s="44"/>
      <c r="B5" s="45"/>
      <c r="C5" s="4" t="s">
        <v>3</v>
      </c>
      <c r="D5" s="3" t="s">
        <v>4</v>
      </c>
      <c r="E5" s="3" t="s">
        <v>5</v>
      </c>
      <c r="F5" s="4" t="s">
        <v>6</v>
      </c>
      <c r="G5" s="19" t="s">
        <v>7</v>
      </c>
      <c r="H5" s="4" t="s">
        <v>8</v>
      </c>
      <c r="I5" s="26" t="s">
        <v>9</v>
      </c>
      <c r="J5" s="26" t="s">
        <v>10</v>
      </c>
      <c r="K5" s="26" t="s">
        <v>11</v>
      </c>
      <c r="L5" s="28" t="s">
        <v>12</v>
      </c>
    </row>
    <row r="6" spans="1:12" ht="52.5" customHeight="1" thickBot="1">
      <c r="A6" s="46"/>
      <c r="B6" s="47"/>
      <c r="C6" s="6" t="s">
        <v>0</v>
      </c>
      <c r="D6" s="5" t="s">
        <v>13</v>
      </c>
      <c r="E6" s="5" t="s">
        <v>14</v>
      </c>
      <c r="F6" s="6" t="s">
        <v>15</v>
      </c>
      <c r="G6" s="20" t="s">
        <v>16</v>
      </c>
      <c r="H6" s="6" t="s">
        <v>17</v>
      </c>
      <c r="I6" s="27"/>
      <c r="J6" s="27"/>
      <c r="K6" s="27"/>
      <c r="L6" s="29"/>
    </row>
    <row r="7" spans="1:12" ht="45.75" customHeight="1">
      <c r="A7" s="16"/>
      <c r="B7" s="7">
        <v>2005</v>
      </c>
      <c r="C7" s="10">
        <v>818911</v>
      </c>
      <c r="D7" s="8">
        <v>337261</v>
      </c>
      <c r="E7" s="8">
        <v>481650</v>
      </c>
      <c r="F7" s="9">
        <f aca="true" t="shared" si="0" ref="F7:F14">IF(D7="","",IF(D7=0,0,C7/I7*100))</f>
        <v>3.5963865869098472</v>
      </c>
      <c r="G7" s="9">
        <f aca="true" t="shared" si="1" ref="G7:G14">IF(E7="","",IF(E7=0,0,C7/K7*100))</f>
        <v>7.843975095785441</v>
      </c>
      <c r="H7" s="9">
        <f aca="true" t="shared" si="2" ref="H7:H14">IF(F7="","",IF(F7=0,0,C7/L7*100))</f>
        <v>8.158921988642025</v>
      </c>
      <c r="I7" s="11">
        <v>22770383</v>
      </c>
      <c r="J7" s="11">
        <v>18048000</v>
      </c>
      <c r="K7" s="11">
        <v>10440000</v>
      </c>
      <c r="L7" s="11">
        <v>10037000</v>
      </c>
    </row>
    <row r="8" spans="1:12" ht="45.75" customHeight="1">
      <c r="A8" s="16"/>
      <c r="B8" s="7">
        <v>2006</v>
      </c>
      <c r="C8" s="10">
        <v>805652</v>
      </c>
      <c r="D8" s="8">
        <v>335274</v>
      </c>
      <c r="E8" s="8">
        <v>470378</v>
      </c>
      <c r="F8" s="9">
        <f t="shared" si="0"/>
        <v>3.521740865648007</v>
      </c>
      <c r="G8" s="9">
        <f t="shared" si="1"/>
        <v>7.576902097244427</v>
      </c>
      <c r="H8" s="9">
        <f t="shared" si="2"/>
        <v>7.87692608525616</v>
      </c>
      <c r="I8" s="11">
        <v>22876527</v>
      </c>
      <c r="J8" s="11">
        <v>18281000</v>
      </c>
      <c r="K8" s="11">
        <v>10633000</v>
      </c>
      <c r="L8" s="11">
        <v>10228000</v>
      </c>
    </row>
    <row r="9" spans="1:12" ht="45.75" customHeight="1">
      <c r="A9" s="16"/>
      <c r="B9" s="7">
        <v>2007</v>
      </c>
      <c r="C9" s="10">
        <v>810579</v>
      </c>
      <c r="D9" s="8">
        <v>336842</v>
      </c>
      <c r="E9" s="8">
        <v>473737</v>
      </c>
      <c r="F9" s="9">
        <f t="shared" si="0"/>
        <v>3.530648530644175</v>
      </c>
      <c r="G9" s="9">
        <f t="shared" si="1"/>
        <v>7.508837424733674</v>
      </c>
      <c r="H9" s="9">
        <f t="shared" si="2"/>
        <v>7.808293998651382</v>
      </c>
      <c r="I9" s="11">
        <v>22958360</v>
      </c>
      <c r="J9" s="11">
        <v>18503000</v>
      </c>
      <c r="K9" s="11">
        <v>10795000</v>
      </c>
      <c r="L9" s="11">
        <v>10381000</v>
      </c>
    </row>
    <row r="10" spans="1:12" ht="45.75" customHeight="1">
      <c r="A10" s="16"/>
      <c r="B10" s="7">
        <v>2008</v>
      </c>
      <c r="C10" s="10">
        <v>813606</v>
      </c>
      <c r="D10" s="8">
        <v>338305</v>
      </c>
      <c r="E10" s="8">
        <v>475301</v>
      </c>
      <c r="F10" s="9">
        <f t="shared" si="0"/>
        <v>3.5317311505983566</v>
      </c>
      <c r="G10" s="9">
        <f t="shared" si="1"/>
        <v>7.462221406952215</v>
      </c>
      <c r="H10" s="9">
        <f t="shared" si="2"/>
        <v>7.857890670272359</v>
      </c>
      <c r="I10" s="11">
        <v>23037031</v>
      </c>
      <c r="J10" s="11">
        <v>18732000</v>
      </c>
      <c r="K10" s="11">
        <v>10903000</v>
      </c>
      <c r="L10" s="11">
        <v>10354000</v>
      </c>
    </row>
    <row r="11" spans="1:12" s="15" customFormat="1" ht="45.75" customHeight="1">
      <c r="A11" s="17"/>
      <c r="B11" s="7">
        <v>2009</v>
      </c>
      <c r="C11" s="10">
        <v>827910</v>
      </c>
      <c r="D11" s="8">
        <v>339875</v>
      </c>
      <c r="E11" s="8">
        <v>488035</v>
      </c>
      <c r="F11" s="9">
        <f t="shared" si="0"/>
        <v>3.580960919510798</v>
      </c>
      <c r="G11" s="9">
        <f t="shared" si="1"/>
        <v>7.515522875816993</v>
      </c>
      <c r="H11" s="9">
        <f t="shared" si="2"/>
        <v>7.972939137134053</v>
      </c>
      <c r="I11" s="11">
        <v>23119772</v>
      </c>
      <c r="J11" s="11">
        <v>18959000</v>
      </c>
      <c r="K11" s="11">
        <v>11016000</v>
      </c>
      <c r="L11" s="11">
        <v>10384000</v>
      </c>
    </row>
    <row r="12" spans="1:12" s="15" customFormat="1" ht="45.75" customHeight="1">
      <c r="A12" s="17"/>
      <c r="B12" s="7">
        <v>2010</v>
      </c>
      <c r="C12" s="10">
        <v>835219</v>
      </c>
      <c r="D12" s="8">
        <v>340106</v>
      </c>
      <c r="E12" s="8">
        <v>495113</v>
      </c>
      <c r="F12" s="9">
        <f t="shared" si="0"/>
        <v>3.6059691074086775</v>
      </c>
      <c r="G12" s="9">
        <f t="shared" si="1"/>
        <v>7.502191682385701</v>
      </c>
      <c r="H12" s="9">
        <f t="shared" si="2"/>
        <v>7.8697729200037685</v>
      </c>
      <c r="I12" s="11">
        <v>23162123</v>
      </c>
      <c r="J12" s="11">
        <v>19153000</v>
      </c>
      <c r="K12" s="11">
        <v>11133000</v>
      </c>
      <c r="L12" s="11">
        <v>10613000</v>
      </c>
    </row>
    <row r="13" spans="1:12" ht="45.75" customHeight="1">
      <c r="A13" s="17"/>
      <c r="B13" s="7">
        <v>2011</v>
      </c>
      <c r="C13" s="10">
        <v>828694</v>
      </c>
      <c r="D13" s="8">
        <v>343323</v>
      </c>
      <c r="E13" s="8">
        <v>485371</v>
      </c>
      <c r="F13" s="9">
        <f t="shared" si="0"/>
        <v>3.568125468031913</v>
      </c>
      <c r="G13" s="9">
        <f t="shared" si="1"/>
        <v>7.351139891776811</v>
      </c>
      <c r="H13" s="9">
        <f t="shared" si="2"/>
        <v>7.671671912608777</v>
      </c>
      <c r="I13" s="11">
        <v>23224912</v>
      </c>
      <c r="J13" s="11">
        <v>19342000</v>
      </c>
      <c r="K13" s="11">
        <v>11273000</v>
      </c>
      <c r="L13" s="11">
        <v>10802000</v>
      </c>
    </row>
    <row r="14" spans="1:12" ht="45.75" customHeight="1">
      <c r="A14" s="17"/>
      <c r="B14" s="7">
        <v>2012</v>
      </c>
      <c r="C14" s="10">
        <v>915478</v>
      </c>
      <c r="D14" s="8">
        <v>343861</v>
      </c>
      <c r="E14" s="8">
        <v>571617</v>
      </c>
      <c r="F14" s="9">
        <f t="shared" si="0"/>
        <v>3.926423867878216</v>
      </c>
      <c r="G14" s="9">
        <f t="shared" si="1"/>
        <v>8.024877279102384</v>
      </c>
      <c r="H14" s="9">
        <f t="shared" si="2"/>
        <v>8.375061750983441</v>
      </c>
      <c r="I14" s="11">
        <v>23315822</v>
      </c>
      <c r="J14" s="11">
        <v>19518000</v>
      </c>
      <c r="K14" s="11">
        <v>11408000</v>
      </c>
      <c r="L14" s="11">
        <v>10931000</v>
      </c>
    </row>
    <row r="15" spans="1:12" ht="45.75" customHeight="1">
      <c r="A15" s="17"/>
      <c r="B15" s="7">
        <v>2013</v>
      </c>
      <c r="C15" s="10">
        <v>909033</v>
      </c>
      <c r="D15" s="8">
        <v>346059</v>
      </c>
      <c r="E15" s="8">
        <v>562974</v>
      </c>
      <c r="F15" s="9">
        <f>IF(D15="","",IF(D15=0,0,C15/I15*100))</f>
        <v>3.889157973102636</v>
      </c>
      <c r="G15" s="9">
        <f>IF(E15="","",IF(E15=0,0,C15/K15*100))</f>
        <v>7.906009740824491</v>
      </c>
      <c r="H15" s="9">
        <f>IF(F15="","",IF(F15=0,0,C15/L15*100))</f>
        <v>8.242206909057938</v>
      </c>
      <c r="I15" s="11">
        <v>23373517</v>
      </c>
      <c r="J15" s="11">
        <v>19639000</v>
      </c>
      <c r="K15" s="11">
        <v>11498000</v>
      </c>
      <c r="L15" s="11">
        <v>11029000</v>
      </c>
    </row>
    <row r="16" spans="1:12" ht="39.75" customHeight="1" thickBot="1">
      <c r="A16" s="17"/>
      <c r="B16" s="7">
        <v>2014</v>
      </c>
      <c r="C16" s="10">
        <v>906547</v>
      </c>
      <c r="D16" s="8">
        <v>347816</v>
      </c>
      <c r="E16" s="8">
        <v>558731</v>
      </c>
      <c r="F16" s="9">
        <f>IF(D16="","",IF(D16=0,0,C16/I16*100))</f>
        <v>3.8685523398663455</v>
      </c>
      <c r="G16" s="9">
        <f>IF(E16="","",IF(E16=0,0,C16/K16*100))</f>
        <v>7.821803278688525</v>
      </c>
      <c r="H16" s="9">
        <f>IF(F16="","",IF(F16=0,0,C16/L16*100))</f>
        <v>8.129737243296566</v>
      </c>
      <c r="I16" s="11">
        <v>23433753</v>
      </c>
      <c r="J16" s="11">
        <v>19766000</v>
      </c>
      <c r="K16" s="11">
        <v>11590000</v>
      </c>
      <c r="L16" s="11">
        <v>11151000</v>
      </c>
    </row>
    <row r="17" spans="1:12" ht="59.25" customHeight="1">
      <c r="A17" s="25" t="s">
        <v>18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</row>
    <row r="18" ht="31.5" customHeight="1"/>
    <row r="19" ht="31.5" customHeight="1"/>
    <row r="20" ht="31.5" customHeight="1"/>
    <row r="21" ht="31.5" customHeight="1"/>
    <row r="22" ht="31.5" customHeight="1"/>
    <row r="23" ht="31.5" customHeight="1"/>
    <row r="24" ht="31.5" customHeight="1"/>
    <row r="25" ht="31.5" customHeight="1"/>
    <row r="26" ht="31.5" customHeight="1"/>
    <row r="27" ht="31.5" customHeight="1"/>
    <row r="28" ht="31.5" customHeight="1"/>
    <row r="29" ht="31.5" customHeight="1"/>
    <row r="30" ht="31.5" customHeight="1"/>
    <row r="31" ht="31.5" customHeight="1"/>
    <row r="32" ht="31.5" customHeight="1"/>
    <row r="33" ht="31.5" customHeight="1"/>
    <row r="34" ht="31.5" customHeight="1"/>
    <row r="35" ht="31.5" customHeight="1"/>
    <row r="36" ht="31.5" customHeight="1"/>
    <row r="37" ht="31.5" customHeight="1"/>
    <row r="38" ht="31.5" customHeight="1"/>
    <row r="39" ht="31.5" customHeight="1"/>
    <row r="40" ht="31.5" customHeight="1"/>
  </sheetData>
  <sheetProtection/>
  <mergeCells count="19">
    <mergeCell ref="A1:F1"/>
    <mergeCell ref="B2:E2"/>
    <mergeCell ref="F4:H4"/>
    <mergeCell ref="G1:L1"/>
    <mergeCell ref="L3:L4"/>
    <mergeCell ref="C4:E4"/>
    <mergeCell ref="I3:I4"/>
    <mergeCell ref="J3:J4"/>
    <mergeCell ref="K3:K4"/>
    <mergeCell ref="A3:B6"/>
    <mergeCell ref="C3:E3"/>
    <mergeCell ref="H2:J2"/>
    <mergeCell ref="A17:F17"/>
    <mergeCell ref="G17:L17"/>
    <mergeCell ref="I5:I6"/>
    <mergeCell ref="J5:J6"/>
    <mergeCell ref="K5:K6"/>
    <mergeCell ref="L5:L6"/>
    <mergeCell ref="G3:H3"/>
  </mergeCells>
  <printOptions horizontalCentered="1"/>
  <pageMargins left="0.7874015748031497" right="0.7874015748031497" top="0.8267716535433072" bottom="0.8267716535433072" header="0.5118110236220472" footer="0.5118110236220472"/>
  <pageSetup firstPageNumber="66" useFirstPageNumber="1" fitToWidth="2" horizontalDpi="600" verticalDpi="600" orientation="portrait" paperSize="9" r:id="rId1"/>
  <headerFooter alignWithMargins="0">
    <oddFooter>&amp;C&amp;"Times New Roman,標準"- &amp;13&amp;P&amp;12 -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c350</dc:creator>
  <cp:keywords/>
  <dc:description/>
  <cp:lastModifiedBy>c350</cp:lastModifiedBy>
  <cp:lastPrinted>2014-07-04T07:31:49Z</cp:lastPrinted>
  <dcterms:created xsi:type="dcterms:W3CDTF">2014-06-10T08:52:26Z</dcterms:created>
  <dcterms:modified xsi:type="dcterms:W3CDTF">2015-07-02T10:39:16Z</dcterms:modified>
  <cp:category/>
  <cp:version/>
  <cp:contentType/>
  <cp:contentStatus/>
</cp:coreProperties>
</file>