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" sheetId="1" r:id="rId1"/>
  </sheets>
  <definedNames>
    <definedName name="_xlnm.Print_Area" localSheetId="0">'表1'!$A$1:$AC$37</definedName>
  </definedNames>
  <calcPr fullCalcOnLoad="1"/>
</workbook>
</file>

<file path=xl/sharedStrings.xml><?xml version="1.0" encoding="utf-8"?>
<sst xmlns="http://schemas.openxmlformats.org/spreadsheetml/2006/main" count="116" uniqueCount="73">
  <si>
    <t xml:space="preserve">                       member died in Jan. 2014 and there were 17 members at the end of 11th-term.     </t>
  </si>
  <si>
    <t xml:space="preserve">                      transferred to the Minister of  Civil  Service Protection and Training  Commission in service. The President </t>
  </si>
  <si>
    <t xml:space="preserve">                     Education in service. The President specially appointed three people, and there were 20 members specially </t>
  </si>
  <si>
    <t xml:space="preserve">                      appointed during this session.     </t>
  </si>
  <si>
    <t xml:space="preserve">    58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</si>
  <si>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標楷體"/>
        <family val="4"/>
      </rPr>
      <t>；％</t>
    </r>
  </si>
  <si>
    <t>Male</t>
  </si>
  <si>
    <t>Female</t>
  </si>
  <si>
    <t>Bachelor Degree</t>
  </si>
  <si>
    <t>M.A.Degree</t>
  </si>
  <si>
    <t>Ph.D.Degree</t>
  </si>
  <si>
    <t>41 - 45 Years</t>
  </si>
  <si>
    <t>46 - 50 Years</t>
  </si>
  <si>
    <t>51 - 55 Years</t>
  </si>
  <si>
    <t>56 - 60 Years</t>
  </si>
  <si>
    <t>61 - 65 Years</t>
  </si>
  <si>
    <t>Over 66 Years</t>
  </si>
  <si>
    <r>
      <t>Average Age</t>
    </r>
    <r>
      <rPr>
        <sz val="11"/>
        <rFont val="Times New Roman"/>
        <family val="1"/>
      </rPr>
      <t>(</t>
    </r>
    <r>
      <rPr>
        <sz val="12"/>
        <rFont val="Times New Roman"/>
        <family val="1"/>
      </rPr>
      <t>Years</t>
    </r>
    <r>
      <rPr>
        <sz val="11"/>
        <rFont val="Times New Roman"/>
        <family val="1"/>
      </rPr>
      <t>)</t>
    </r>
  </si>
  <si>
    <t>52</t>
  </si>
  <si>
    <t xml:space="preserve">    55</t>
  </si>
  <si>
    <t xml:space="preserve"> 59</t>
  </si>
  <si>
    <t xml:space="preserve">  62</t>
  </si>
  <si>
    <t xml:space="preserve">  60</t>
  </si>
  <si>
    <t xml:space="preserve">   62</t>
  </si>
  <si>
    <t xml:space="preserve">     58</t>
  </si>
  <si>
    <t xml:space="preserve">     56</t>
  </si>
  <si>
    <t xml:space="preserve">      56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</si>
  <si>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 Term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</si>
  <si>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 Term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</si>
  <si>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 Term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</si>
  <si>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 Term</t>
    </r>
  </si>
  <si>
    <t xml:space="preserve">               Membership  Records of Constitutional Government R.O.C. (Academia Historica).</t>
  </si>
  <si>
    <t>Note : 1.The age and the average age were calculated based on the age of members when they took their  post.</t>
  </si>
  <si>
    <r>
      <t xml:space="preserve">                    2nd session did not come to Taiwan to take his/her post. One member of the 5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session  resigned. </t>
    </r>
  </si>
  <si>
    <t xml:space="preserve">                     this session.   </t>
  </si>
  <si>
    <t xml:space="preserve">          3. Number of Minister without Portfolio : </t>
  </si>
  <si>
    <t xml:space="preserve">              regardless of their resignation or transfer during service. </t>
  </si>
  <si>
    <t>Table 1  Number of Minister without Portfolio  of Examination Yuan by
             Gender, education, Age and Number of Spceially Appointed</t>
  </si>
  <si>
    <t>Table 1  Number of Minister without Portfolio  of Examination Yuan by
         Gender, education, Age and Number of Spceially Appointed(Cont.)</t>
  </si>
  <si>
    <t>Item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</si>
  <si>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Session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</si>
  <si>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Session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</si>
  <si>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Session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</si>
  <si>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</si>
  <si>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</si>
  <si>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6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</si>
  <si>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7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</si>
  <si>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</si>
  <si>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9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</si>
  <si>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10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</si>
  <si>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</si>
  <si>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t>％</t>
  </si>
  <si>
    <t>Incumbents</t>
  </si>
  <si>
    <t>Number of 
Specially Appointed</t>
  </si>
  <si>
    <t>Grand Total</t>
  </si>
  <si>
    <t xml:space="preserve"> Sex</t>
  </si>
  <si>
    <t>Educational
Attainment</t>
  </si>
  <si>
    <t>Age</t>
  </si>
  <si>
    <t xml:space="preserve">Status of Holding  </t>
  </si>
  <si>
    <t xml:space="preserve">Source : Examination &amp; Personnel Administration System (Examination Yuan) over the 90 years since the state was established, </t>
  </si>
  <si>
    <t xml:space="preserve">               (1)Ten members of the 1st session of Examination Yuan did not come to Taiwan to take their posts. One member of the</t>
  </si>
  <si>
    <t xml:space="preserve">               (2)There were 19 special appointed members in the 8th session at first. One member of the 8th session resigned during  </t>
  </si>
  <si>
    <t xml:space="preserve">                    his service and the President specially appointed another member. There were 20 special appointed members in</t>
  </si>
  <si>
    <r>
      <t>Note :</t>
    </r>
    <r>
      <rPr>
        <sz val="10"/>
        <rFont val="Times New Roman"/>
        <family val="1"/>
      </rPr>
      <t xml:space="preserve">2.The number of Ministers without Portfolio is that members are nominated by  the President of the Republic of China, </t>
    </r>
  </si>
  <si>
    <t xml:space="preserve">                 (3)The President specially appointed 17 members in the 9th of session. One member transferred to the Minister of</t>
  </si>
  <si>
    <t xml:space="preserve">                 (4)The President specially appointed 19 members in the 11th session at first. Two members resigned, two members</t>
  </si>
  <si>
    <t xml:space="preserve">                       transferred to the Minster of Directorate-General of  Personnel Administration, Executive Yuan and one member</t>
  </si>
  <si>
    <t xml:space="preserve">                      specially appointed four people, and there were 23 members specially appointed during this session. After one </t>
  </si>
  <si>
    <t>Grand Total</t>
  </si>
  <si>
    <t xml:space="preserve"> Sex</t>
  </si>
  <si>
    <t>Educational
Attainment</t>
  </si>
  <si>
    <t>Age</t>
  </si>
  <si>
    <t xml:space="preserve">Status of Holding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</si>
</sst>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0.00_);[Red]\(0.00\)"/>
    <numFmt numFmtId="193" formatCode="_-* ##0.00_-;\-* #,##0.00_-;\ \ _-* \ \ &quot;-&quot;??_-;_-@_-"/>
    <numFmt numFmtId="194" formatCode="_-* ##0.00_-;\-* ##0.00_-;\ \ _-* \ \ &quot;-&quot;??_-;_-@_-"/>
  </numFmts>
  <fonts count="2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標楷體"/>
      <family val="4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2"/>
      <color indexed="9"/>
      <name val="標楷體"/>
      <family val="4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41" fontId="5" fillId="0" borderId="6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 indent="1"/>
    </xf>
    <xf numFmtId="41" fontId="5" fillId="0" borderId="0" xfId="0" applyNumberFormat="1" applyFont="1" applyBorder="1" applyAlignment="1">
      <alignment horizontal="right" vertical="center" indent="1"/>
    </xf>
    <xf numFmtId="41" fontId="8" fillId="0" borderId="0" xfId="0" applyNumberFormat="1" applyFont="1" applyBorder="1" applyAlignment="1">
      <alignment horizontal="right" vertical="center" indent="1"/>
    </xf>
    <xf numFmtId="44" fontId="5" fillId="0" borderId="6" xfId="0" applyNumberFormat="1" applyFont="1" applyBorder="1" applyAlignment="1">
      <alignment horizontal="right" vertical="center"/>
    </xf>
    <xf numFmtId="44" fontId="5" fillId="0" borderId="0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 vertical="center" indent="1"/>
    </xf>
    <xf numFmtId="41" fontId="5" fillId="0" borderId="8" xfId="0" applyNumberFormat="1" applyFont="1" applyBorder="1" applyAlignment="1">
      <alignment horizontal="right" vertical="center" indent="1"/>
    </xf>
    <xf numFmtId="41" fontId="11" fillId="0" borderId="6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8" xfId="0" applyFont="1" applyBorder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41" fontId="16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horizontal="right" vertical="center" indent="1"/>
    </xf>
    <xf numFmtId="184" fontId="17" fillId="0" borderId="0" xfId="0" applyNumberFormat="1" applyFont="1" applyBorder="1" applyAlignment="1">
      <alignment horizontal="right" vertical="center"/>
    </xf>
    <xf numFmtId="41" fontId="17" fillId="0" borderId="8" xfId="0" applyNumberFormat="1" applyFont="1" applyBorder="1" applyAlignment="1">
      <alignment horizontal="right" vertical="center" indent="1"/>
    </xf>
    <xf numFmtId="0" fontId="18" fillId="0" borderId="0" xfId="0" applyFont="1" applyAlignment="1">
      <alignment vertical="top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20" fillId="0" borderId="0" xfId="0" applyFont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41"/>
  <sheetViews>
    <sheetView showGridLines="0" tabSelected="1" zoomScaleSheetLayoutView="100" workbookViewId="0" topLeftCell="U1">
      <selection activeCell="AC20" sqref="AC20"/>
    </sheetView>
  </sheetViews>
  <sheetFormatPr defaultColWidth="9.00390625" defaultRowHeight="16.5"/>
  <cols>
    <col min="1" max="1" width="9.75390625" style="19" customWidth="1"/>
    <col min="2" max="2" width="14.00390625" style="19" customWidth="1"/>
    <col min="3" max="3" width="18.50390625" style="19" customWidth="1"/>
    <col min="4" max="7" width="12.625" style="19" customWidth="1"/>
    <col min="8" max="15" width="11.625" style="19" customWidth="1"/>
    <col min="16" max="16" width="9.75390625" style="19" customWidth="1"/>
    <col min="17" max="17" width="14.00390625" style="19" customWidth="1"/>
    <col min="18" max="18" width="18.50390625" style="19" customWidth="1"/>
    <col min="19" max="29" width="12.625" style="19" customWidth="1"/>
    <col min="30" max="16384" width="9.00390625" style="19" customWidth="1"/>
  </cols>
  <sheetData>
    <row r="1" spans="1:29" s="32" customFormat="1" ht="42" customHeight="1">
      <c r="A1" s="80" t="s">
        <v>37</v>
      </c>
      <c r="B1" s="80"/>
      <c r="C1" s="80"/>
      <c r="D1" s="80"/>
      <c r="E1" s="80"/>
      <c r="F1" s="80"/>
      <c r="G1" s="80"/>
      <c r="H1" s="80" t="s">
        <v>37</v>
      </c>
      <c r="I1" s="80"/>
      <c r="J1" s="80"/>
      <c r="K1" s="80"/>
      <c r="L1" s="80"/>
      <c r="M1" s="80"/>
      <c r="N1" s="80"/>
      <c r="O1" s="80"/>
      <c r="P1" s="80" t="s">
        <v>38</v>
      </c>
      <c r="Q1" s="84"/>
      <c r="R1" s="84"/>
      <c r="S1" s="84"/>
      <c r="T1" s="84"/>
      <c r="U1" s="84"/>
      <c r="V1" s="84"/>
      <c r="W1" s="80" t="s">
        <v>38</v>
      </c>
      <c r="X1" s="84"/>
      <c r="Y1" s="84"/>
      <c r="Z1" s="84"/>
      <c r="AA1" s="84"/>
      <c r="AB1" s="84"/>
      <c r="AC1" s="84"/>
    </row>
    <row r="2" spans="1:29" ht="19.5" customHeight="1" thickBot="1">
      <c r="A2" s="26"/>
      <c r="B2" s="26"/>
      <c r="C2" s="26"/>
      <c r="D2" s="26"/>
      <c r="E2" s="26"/>
      <c r="F2" s="26"/>
      <c r="G2" s="22" t="s">
        <v>5</v>
      </c>
      <c r="O2" s="22" t="s">
        <v>5</v>
      </c>
      <c r="P2" s="26"/>
      <c r="Q2" s="26"/>
      <c r="R2" s="26"/>
      <c r="V2" s="22" t="s">
        <v>5</v>
      </c>
      <c r="Y2" s="20"/>
      <c r="Z2" s="20"/>
      <c r="AA2" s="20"/>
      <c r="AB2" s="20"/>
      <c r="AC2" s="22" t="s">
        <v>5</v>
      </c>
    </row>
    <row r="3" spans="1:29" ht="43.5" customHeight="1">
      <c r="A3" s="62" t="s">
        <v>39</v>
      </c>
      <c r="B3" s="62"/>
      <c r="C3" s="63"/>
      <c r="D3" s="83" t="s">
        <v>40</v>
      </c>
      <c r="E3" s="60"/>
      <c r="F3" s="61" t="s">
        <v>41</v>
      </c>
      <c r="G3" s="60"/>
      <c r="H3" s="54" t="s">
        <v>42</v>
      </c>
      <c r="I3" s="60"/>
      <c r="J3" s="61" t="s">
        <v>43</v>
      </c>
      <c r="K3" s="60"/>
      <c r="L3" s="54" t="s">
        <v>44</v>
      </c>
      <c r="M3" s="60"/>
      <c r="N3" s="61" t="s">
        <v>45</v>
      </c>
      <c r="O3" s="60"/>
      <c r="P3" s="62" t="s">
        <v>39</v>
      </c>
      <c r="Q3" s="62"/>
      <c r="R3" s="63"/>
      <c r="S3" s="61" t="s">
        <v>46</v>
      </c>
      <c r="T3" s="60"/>
      <c r="U3" s="69" t="s">
        <v>47</v>
      </c>
      <c r="V3" s="70"/>
      <c r="W3" s="68" t="s">
        <v>48</v>
      </c>
      <c r="X3" s="49"/>
      <c r="Y3" s="48" t="s">
        <v>49</v>
      </c>
      <c r="Z3" s="49"/>
      <c r="AA3" s="54" t="s">
        <v>50</v>
      </c>
      <c r="AB3" s="54"/>
      <c r="AC3" s="55"/>
    </row>
    <row r="4" spans="1:29" ht="12" customHeight="1">
      <c r="A4" s="64"/>
      <c r="B4" s="64"/>
      <c r="C4" s="65"/>
      <c r="D4" s="58" t="s">
        <v>53</v>
      </c>
      <c r="E4" s="52" t="s">
        <v>51</v>
      </c>
      <c r="F4" s="58" t="s">
        <v>53</v>
      </c>
      <c r="G4" s="52" t="s">
        <v>51</v>
      </c>
      <c r="H4" s="50" t="s">
        <v>53</v>
      </c>
      <c r="I4" s="52" t="s">
        <v>51</v>
      </c>
      <c r="J4" s="58" t="s">
        <v>53</v>
      </c>
      <c r="K4" s="52" t="s">
        <v>51</v>
      </c>
      <c r="L4" s="58" t="s">
        <v>53</v>
      </c>
      <c r="M4" s="52" t="s">
        <v>51</v>
      </c>
      <c r="N4" s="58" t="s">
        <v>53</v>
      </c>
      <c r="O4" s="52" t="s">
        <v>51</v>
      </c>
      <c r="P4" s="64"/>
      <c r="Q4" s="64"/>
      <c r="R4" s="65"/>
      <c r="S4" s="58" t="s">
        <v>53</v>
      </c>
      <c r="T4" s="52" t="s">
        <v>51</v>
      </c>
      <c r="U4" s="58" t="s">
        <v>53</v>
      </c>
      <c r="V4" s="52" t="s">
        <v>51</v>
      </c>
      <c r="W4" s="50" t="s">
        <v>53</v>
      </c>
      <c r="X4" s="52" t="s">
        <v>51</v>
      </c>
      <c r="Y4" s="58" t="s">
        <v>53</v>
      </c>
      <c r="Z4" s="52" t="s">
        <v>51</v>
      </c>
      <c r="AA4" s="59" t="s">
        <v>53</v>
      </c>
      <c r="AB4" s="33"/>
      <c r="AC4" s="56" t="s">
        <v>51</v>
      </c>
    </row>
    <row r="5" spans="1:29" ht="45.75" customHeight="1" thickBot="1">
      <c r="A5" s="66"/>
      <c r="B5" s="66"/>
      <c r="C5" s="67"/>
      <c r="D5" s="53"/>
      <c r="E5" s="53"/>
      <c r="F5" s="53"/>
      <c r="G5" s="53"/>
      <c r="H5" s="51"/>
      <c r="I5" s="53"/>
      <c r="J5" s="53"/>
      <c r="K5" s="53"/>
      <c r="L5" s="53"/>
      <c r="M5" s="53"/>
      <c r="N5" s="53"/>
      <c r="O5" s="53"/>
      <c r="P5" s="66"/>
      <c r="Q5" s="66"/>
      <c r="R5" s="67"/>
      <c r="S5" s="53"/>
      <c r="T5" s="53"/>
      <c r="U5" s="53"/>
      <c r="V5" s="53"/>
      <c r="W5" s="51"/>
      <c r="X5" s="53"/>
      <c r="Y5" s="53"/>
      <c r="Z5" s="53"/>
      <c r="AA5" s="57"/>
      <c r="AB5" s="43" t="s">
        <v>52</v>
      </c>
      <c r="AC5" s="57"/>
    </row>
    <row r="6" spans="1:29" ht="27" customHeight="1">
      <c r="A6" s="81" t="s">
        <v>54</v>
      </c>
      <c r="B6" s="81"/>
      <c r="C6" s="82"/>
      <c r="D6" s="17">
        <f>SUM(D7:D8)</f>
        <v>9</v>
      </c>
      <c r="E6" s="18">
        <f>D6*100/D$6</f>
        <v>100</v>
      </c>
      <c r="F6" s="18">
        <f>SUM(F7:F8)</f>
        <v>18</v>
      </c>
      <c r="G6" s="18">
        <f>F6*100/F$6</f>
        <v>100</v>
      </c>
      <c r="H6" s="18">
        <f>SUM(H7:H8)</f>
        <v>19</v>
      </c>
      <c r="I6" s="18">
        <f aca="true" t="shared" si="0" ref="I6:I17">H6*100/H$6</f>
        <v>100</v>
      </c>
      <c r="J6" s="18">
        <f>SUM(J7:J8)</f>
        <v>19</v>
      </c>
      <c r="K6" s="18">
        <f aca="true" t="shared" si="1" ref="K6:K17">J6*100/J$6</f>
        <v>100</v>
      </c>
      <c r="L6" s="18">
        <f>SUM(L7:L8)</f>
        <v>18</v>
      </c>
      <c r="M6" s="18">
        <f aca="true" t="shared" si="2" ref="M6:M17">L6*100/L$6</f>
        <v>100</v>
      </c>
      <c r="N6" s="18">
        <f>SUM(N7:N8)</f>
        <v>19</v>
      </c>
      <c r="O6" s="18">
        <f aca="true" t="shared" si="3" ref="O6:O17">N6*100/N$6</f>
        <v>100</v>
      </c>
      <c r="P6" s="81" t="s">
        <v>68</v>
      </c>
      <c r="Q6" s="81"/>
      <c r="R6" s="82"/>
      <c r="S6" s="18">
        <f>SUM(S7:S8)</f>
        <v>19</v>
      </c>
      <c r="T6" s="18">
        <f aca="true" t="shared" si="4" ref="T6:T17">S6*100/S$6</f>
        <v>100</v>
      </c>
      <c r="U6" s="18">
        <f>SUM(U7:U8)</f>
        <v>20</v>
      </c>
      <c r="V6" s="18">
        <f aca="true" t="shared" si="5" ref="V6:V17">U6*100/U$6</f>
        <v>100</v>
      </c>
      <c r="W6" s="18">
        <f>SUM(W7:W8)</f>
        <v>20</v>
      </c>
      <c r="X6" s="18">
        <f aca="true" t="shared" si="6" ref="X6:X17">W6*100/W$6</f>
        <v>100</v>
      </c>
      <c r="Y6" s="18">
        <f>SUM(Y7:Y8)</f>
        <v>19</v>
      </c>
      <c r="Z6" s="18">
        <f aca="true" t="shared" si="7" ref="Z6:Z17">Y6*100/Y$6</f>
        <v>100</v>
      </c>
      <c r="AA6" s="18">
        <f>SUM(AA7:AA8)</f>
        <v>23</v>
      </c>
      <c r="AB6" s="27">
        <v>17</v>
      </c>
      <c r="AC6" s="18">
        <f aca="true" t="shared" si="8" ref="AC6:AC17">AA6*100/AA$6</f>
        <v>100</v>
      </c>
    </row>
    <row r="7" spans="1:29" ht="27" customHeight="1">
      <c r="A7" s="76" t="s">
        <v>55</v>
      </c>
      <c r="B7" s="1"/>
      <c r="C7" s="2" t="s">
        <v>6</v>
      </c>
      <c r="D7" s="7">
        <v>8</v>
      </c>
      <c r="E7" s="8">
        <f>D7*100/D$6</f>
        <v>88.88888888888889</v>
      </c>
      <c r="F7" s="8">
        <v>17</v>
      </c>
      <c r="G7" s="8">
        <f>F7*100/F$6</f>
        <v>94.44444444444444</v>
      </c>
      <c r="H7" s="8">
        <v>18</v>
      </c>
      <c r="I7" s="8">
        <f t="shared" si="0"/>
        <v>94.73684210526316</v>
      </c>
      <c r="J7" s="8">
        <v>18</v>
      </c>
      <c r="K7" s="8">
        <f t="shared" si="1"/>
        <v>94.73684210526316</v>
      </c>
      <c r="L7" s="8">
        <v>16</v>
      </c>
      <c r="M7" s="8">
        <f t="shared" si="2"/>
        <v>88.88888888888889</v>
      </c>
      <c r="N7" s="8">
        <v>18</v>
      </c>
      <c r="O7" s="8">
        <f t="shared" si="3"/>
        <v>94.73684210526316</v>
      </c>
      <c r="P7" s="76" t="s">
        <v>69</v>
      </c>
      <c r="Q7" s="1"/>
      <c r="R7" s="2" t="s">
        <v>6</v>
      </c>
      <c r="S7" s="8">
        <v>17</v>
      </c>
      <c r="T7" s="8">
        <f t="shared" si="4"/>
        <v>89.47368421052632</v>
      </c>
      <c r="U7" s="8">
        <v>18</v>
      </c>
      <c r="V7" s="8">
        <f t="shared" si="5"/>
        <v>90</v>
      </c>
      <c r="W7" s="8">
        <v>18</v>
      </c>
      <c r="X7" s="8">
        <f t="shared" si="6"/>
        <v>90</v>
      </c>
      <c r="Y7" s="8">
        <v>16</v>
      </c>
      <c r="Z7" s="8">
        <f t="shared" si="7"/>
        <v>84.21052631578948</v>
      </c>
      <c r="AA7" s="8">
        <v>16</v>
      </c>
      <c r="AB7" s="28">
        <v>11</v>
      </c>
      <c r="AC7" s="8">
        <f t="shared" si="8"/>
        <v>69.56521739130434</v>
      </c>
    </row>
    <row r="8" spans="1:29" ht="27" customHeight="1">
      <c r="A8" s="79"/>
      <c r="B8" s="1"/>
      <c r="C8" s="2" t="s">
        <v>7</v>
      </c>
      <c r="D8" s="7">
        <v>1</v>
      </c>
      <c r="E8" s="8">
        <f>D8*100/D$6</f>
        <v>11.11111111111111</v>
      </c>
      <c r="F8" s="8">
        <v>1</v>
      </c>
      <c r="G8" s="8">
        <f>F8*100/F$6</f>
        <v>5.555555555555555</v>
      </c>
      <c r="H8" s="8">
        <v>1</v>
      </c>
      <c r="I8" s="8">
        <f t="shared" si="0"/>
        <v>5.2631578947368425</v>
      </c>
      <c r="J8" s="8">
        <v>1</v>
      </c>
      <c r="K8" s="8">
        <f t="shared" si="1"/>
        <v>5.2631578947368425</v>
      </c>
      <c r="L8" s="8">
        <v>2</v>
      </c>
      <c r="M8" s="8">
        <f t="shared" si="2"/>
        <v>11.11111111111111</v>
      </c>
      <c r="N8" s="8">
        <v>1</v>
      </c>
      <c r="O8" s="8">
        <f t="shared" si="3"/>
        <v>5.2631578947368425</v>
      </c>
      <c r="P8" s="79"/>
      <c r="Q8" s="1"/>
      <c r="R8" s="2" t="s">
        <v>7</v>
      </c>
      <c r="S8" s="8">
        <v>2</v>
      </c>
      <c r="T8" s="8">
        <f t="shared" si="4"/>
        <v>10.526315789473685</v>
      </c>
      <c r="U8" s="8">
        <v>2</v>
      </c>
      <c r="V8" s="8">
        <f t="shared" si="5"/>
        <v>10</v>
      </c>
      <c r="W8" s="8">
        <v>2</v>
      </c>
      <c r="X8" s="8">
        <f t="shared" si="6"/>
        <v>10</v>
      </c>
      <c r="Y8" s="8">
        <v>3</v>
      </c>
      <c r="Z8" s="8">
        <f t="shared" si="7"/>
        <v>15.789473684210526</v>
      </c>
      <c r="AA8" s="8">
        <v>7</v>
      </c>
      <c r="AB8" s="28">
        <v>6</v>
      </c>
      <c r="AC8" s="8">
        <f t="shared" si="8"/>
        <v>30.434782608695652</v>
      </c>
    </row>
    <row r="9" spans="1:29" ht="27" customHeight="1">
      <c r="A9" s="73" t="s">
        <v>56</v>
      </c>
      <c r="B9" s="1"/>
      <c r="C9" s="2" t="s">
        <v>8</v>
      </c>
      <c r="D9" s="7">
        <v>6</v>
      </c>
      <c r="E9" s="8">
        <f aca="true" t="shared" si="9" ref="E9:G22">D9*100/D$6</f>
        <v>66.66666666666667</v>
      </c>
      <c r="F9" s="8">
        <v>12</v>
      </c>
      <c r="G9" s="8">
        <f t="shared" si="9"/>
        <v>66.66666666666667</v>
      </c>
      <c r="H9" s="8">
        <v>13</v>
      </c>
      <c r="I9" s="8">
        <f t="shared" si="0"/>
        <v>68.42105263157895</v>
      </c>
      <c r="J9" s="8">
        <v>14</v>
      </c>
      <c r="K9" s="8">
        <f t="shared" si="1"/>
        <v>73.6842105263158</v>
      </c>
      <c r="L9" s="8">
        <v>13</v>
      </c>
      <c r="M9" s="8">
        <f t="shared" si="2"/>
        <v>72.22222222222223</v>
      </c>
      <c r="N9" s="8">
        <v>17</v>
      </c>
      <c r="O9" s="8">
        <f t="shared" si="3"/>
        <v>89.47368421052632</v>
      </c>
      <c r="P9" s="73" t="s">
        <v>70</v>
      </c>
      <c r="Q9" s="1"/>
      <c r="R9" s="2" t="s">
        <v>8</v>
      </c>
      <c r="S9" s="8">
        <v>9</v>
      </c>
      <c r="T9" s="8">
        <f t="shared" si="4"/>
        <v>47.36842105263158</v>
      </c>
      <c r="U9" s="8">
        <v>5</v>
      </c>
      <c r="V9" s="8">
        <f t="shared" si="5"/>
        <v>25</v>
      </c>
      <c r="W9" s="8">
        <v>3</v>
      </c>
      <c r="X9" s="8">
        <f t="shared" si="6"/>
        <v>15</v>
      </c>
      <c r="Y9" s="8">
        <v>2</v>
      </c>
      <c r="Z9" s="8">
        <f t="shared" si="7"/>
        <v>10.526315789473685</v>
      </c>
      <c r="AA9" s="8">
        <v>1</v>
      </c>
      <c r="AB9" s="28">
        <v>1</v>
      </c>
      <c r="AC9" s="8">
        <f t="shared" si="8"/>
        <v>4.3478260869565215</v>
      </c>
    </row>
    <row r="10" spans="1:29" ht="27" customHeight="1">
      <c r="A10" s="74"/>
      <c r="B10" s="1"/>
      <c r="C10" s="2" t="s">
        <v>9</v>
      </c>
      <c r="D10" s="7">
        <v>1</v>
      </c>
      <c r="E10" s="8">
        <f t="shared" si="9"/>
        <v>11.11111111111111</v>
      </c>
      <c r="F10" s="8">
        <v>5</v>
      </c>
      <c r="G10" s="8">
        <f t="shared" si="9"/>
        <v>27.77777777777778</v>
      </c>
      <c r="H10" s="8">
        <v>5</v>
      </c>
      <c r="I10" s="8">
        <f t="shared" si="0"/>
        <v>26.31578947368421</v>
      </c>
      <c r="J10" s="8">
        <v>4</v>
      </c>
      <c r="K10" s="8">
        <f t="shared" si="1"/>
        <v>21.05263157894737</v>
      </c>
      <c r="L10" s="8">
        <v>3</v>
      </c>
      <c r="M10" s="8">
        <f t="shared" si="2"/>
        <v>16.666666666666668</v>
      </c>
      <c r="N10" s="8">
        <v>1</v>
      </c>
      <c r="O10" s="8">
        <f t="shared" si="3"/>
        <v>5.2631578947368425</v>
      </c>
      <c r="P10" s="74"/>
      <c r="Q10" s="1"/>
      <c r="R10" s="2" t="s">
        <v>9</v>
      </c>
      <c r="S10" s="8">
        <v>4</v>
      </c>
      <c r="T10" s="8">
        <f t="shared" si="4"/>
        <v>21.05263157894737</v>
      </c>
      <c r="U10" s="8">
        <v>3</v>
      </c>
      <c r="V10" s="8">
        <f t="shared" si="5"/>
        <v>15</v>
      </c>
      <c r="W10" s="8">
        <v>7</v>
      </c>
      <c r="X10" s="8">
        <f t="shared" si="6"/>
        <v>35</v>
      </c>
      <c r="Y10" s="8">
        <v>4</v>
      </c>
      <c r="Z10" s="8">
        <f t="shared" si="7"/>
        <v>21.05263157894737</v>
      </c>
      <c r="AA10" s="8">
        <v>3</v>
      </c>
      <c r="AB10" s="28">
        <v>2</v>
      </c>
      <c r="AC10" s="8">
        <f t="shared" si="8"/>
        <v>13.043478260869565</v>
      </c>
    </row>
    <row r="11" spans="1:29" ht="27" customHeight="1">
      <c r="A11" s="75"/>
      <c r="B11" s="1"/>
      <c r="C11" s="2" t="s">
        <v>10</v>
      </c>
      <c r="D11" s="7">
        <v>2</v>
      </c>
      <c r="E11" s="8">
        <f t="shared" si="9"/>
        <v>22.22222222222222</v>
      </c>
      <c r="F11" s="8">
        <v>1</v>
      </c>
      <c r="G11" s="8">
        <f t="shared" si="9"/>
        <v>5.555555555555555</v>
      </c>
      <c r="H11" s="8">
        <v>1</v>
      </c>
      <c r="I11" s="8">
        <f t="shared" si="0"/>
        <v>5.2631578947368425</v>
      </c>
      <c r="J11" s="8">
        <v>1</v>
      </c>
      <c r="K11" s="8">
        <f t="shared" si="1"/>
        <v>5.2631578947368425</v>
      </c>
      <c r="L11" s="8">
        <v>2</v>
      </c>
      <c r="M11" s="8">
        <f t="shared" si="2"/>
        <v>11.11111111111111</v>
      </c>
      <c r="N11" s="8">
        <v>1</v>
      </c>
      <c r="O11" s="8">
        <f t="shared" si="3"/>
        <v>5.2631578947368425</v>
      </c>
      <c r="P11" s="75"/>
      <c r="Q11" s="1"/>
      <c r="R11" s="2" t="s">
        <v>10</v>
      </c>
      <c r="S11" s="8">
        <v>6</v>
      </c>
      <c r="T11" s="8">
        <f t="shared" si="4"/>
        <v>31.57894736842105</v>
      </c>
      <c r="U11" s="8">
        <v>12</v>
      </c>
      <c r="V11" s="8">
        <f t="shared" si="5"/>
        <v>60</v>
      </c>
      <c r="W11" s="8">
        <v>10</v>
      </c>
      <c r="X11" s="8">
        <f t="shared" si="6"/>
        <v>50</v>
      </c>
      <c r="Y11" s="8">
        <v>13</v>
      </c>
      <c r="Z11" s="8">
        <f t="shared" si="7"/>
        <v>68.42105263157895</v>
      </c>
      <c r="AA11" s="8">
        <v>19</v>
      </c>
      <c r="AB11" s="28">
        <v>14</v>
      </c>
      <c r="AC11" s="8">
        <f t="shared" si="8"/>
        <v>82.6086956521739</v>
      </c>
    </row>
    <row r="12" spans="1:29" ht="27" customHeight="1">
      <c r="A12" s="71" t="s">
        <v>57</v>
      </c>
      <c r="B12" s="34"/>
      <c r="C12" s="2" t="s">
        <v>11</v>
      </c>
      <c r="D12" s="7">
        <v>0</v>
      </c>
      <c r="E12" s="8">
        <f t="shared" si="9"/>
        <v>0</v>
      </c>
      <c r="F12" s="8">
        <v>1</v>
      </c>
      <c r="G12" s="8">
        <f t="shared" si="9"/>
        <v>5.555555555555555</v>
      </c>
      <c r="H12" s="8">
        <v>0</v>
      </c>
      <c r="I12" s="8">
        <f t="shared" si="0"/>
        <v>0</v>
      </c>
      <c r="J12" s="8">
        <v>0</v>
      </c>
      <c r="K12" s="8">
        <f t="shared" si="1"/>
        <v>0</v>
      </c>
      <c r="L12" s="9">
        <v>0</v>
      </c>
      <c r="M12" s="8">
        <f t="shared" si="2"/>
        <v>0</v>
      </c>
      <c r="N12" s="8">
        <v>0</v>
      </c>
      <c r="O12" s="8">
        <f t="shared" si="3"/>
        <v>0</v>
      </c>
      <c r="P12" s="71" t="s">
        <v>71</v>
      </c>
      <c r="Q12" s="34"/>
      <c r="R12" s="2" t="s">
        <v>11</v>
      </c>
      <c r="S12" s="8">
        <v>0</v>
      </c>
      <c r="T12" s="8">
        <f t="shared" si="4"/>
        <v>0</v>
      </c>
      <c r="U12" s="8">
        <v>0</v>
      </c>
      <c r="V12" s="8">
        <f t="shared" si="5"/>
        <v>0</v>
      </c>
      <c r="W12" s="8">
        <v>1</v>
      </c>
      <c r="X12" s="8">
        <f t="shared" si="6"/>
        <v>5</v>
      </c>
      <c r="Y12" s="8">
        <v>2</v>
      </c>
      <c r="Z12" s="8">
        <f t="shared" si="7"/>
        <v>10.526315789473685</v>
      </c>
      <c r="AA12" s="8">
        <v>0</v>
      </c>
      <c r="AB12" s="28">
        <v>0</v>
      </c>
      <c r="AC12" s="8">
        <f t="shared" si="8"/>
        <v>0</v>
      </c>
    </row>
    <row r="13" spans="1:29" ht="27" customHeight="1">
      <c r="A13" s="71"/>
      <c r="B13" s="34"/>
      <c r="C13" s="2" t="s">
        <v>12</v>
      </c>
      <c r="D13" s="7">
        <v>4</v>
      </c>
      <c r="E13" s="8">
        <f t="shared" si="9"/>
        <v>44.44444444444444</v>
      </c>
      <c r="F13" s="8">
        <v>3</v>
      </c>
      <c r="G13" s="8">
        <f t="shared" si="9"/>
        <v>16.666666666666668</v>
      </c>
      <c r="H13" s="8">
        <v>4</v>
      </c>
      <c r="I13" s="8">
        <f t="shared" si="0"/>
        <v>21.05263157894737</v>
      </c>
      <c r="J13" s="8">
        <v>0</v>
      </c>
      <c r="K13" s="8">
        <f t="shared" si="1"/>
        <v>0</v>
      </c>
      <c r="L13" s="9">
        <v>3</v>
      </c>
      <c r="M13" s="8">
        <f t="shared" si="2"/>
        <v>16.666666666666668</v>
      </c>
      <c r="N13" s="8">
        <v>0</v>
      </c>
      <c r="O13" s="8">
        <f t="shared" si="3"/>
        <v>0</v>
      </c>
      <c r="P13" s="71"/>
      <c r="Q13" s="34"/>
      <c r="R13" s="2" t="s">
        <v>12</v>
      </c>
      <c r="S13" s="8">
        <v>2</v>
      </c>
      <c r="T13" s="8">
        <f t="shared" si="4"/>
        <v>10.526315789473685</v>
      </c>
      <c r="U13" s="8">
        <v>2</v>
      </c>
      <c r="V13" s="8">
        <f t="shared" si="5"/>
        <v>10</v>
      </c>
      <c r="W13" s="8">
        <v>1</v>
      </c>
      <c r="X13" s="8">
        <f t="shared" si="6"/>
        <v>5</v>
      </c>
      <c r="Y13" s="8">
        <v>1</v>
      </c>
      <c r="Z13" s="8">
        <f t="shared" si="7"/>
        <v>5.2631578947368425</v>
      </c>
      <c r="AA13" s="8">
        <v>1</v>
      </c>
      <c r="AB13" s="28">
        <v>1</v>
      </c>
      <c r="AC13" s="8">
        <f t="shared" si="8"/>
        <v>4.3478260869565215</v>
      </c>
    </row>
    <row r="14" spans="1:29" ht="27" customHeight="1">
      <c r="A14" s="71"/>
      <c r="B14" s="34"/>
      <c r="C14" s="2" t="s">
        <v>13</v>
      </c>
      <c r="D14" s="7">
        <v>2</v>
      </c>
      <c r="E14" s="8">
        <f t="shared" si="9"/>
        <v>22.22222222222222</v>
      </c>
      <c r="F14" s="8">
        <v>6</v>
      </c>
      <c r="G14" s="8">
        <f t="shared" si="9"/>
        <v>33.333333333333336</v>
      </c>
      <c r="H14" s="8">
        <v>1</v>
      </c>
      <c r="I14" s="8">
        <f t="shared" si="0"/>
        <v>5.2631578947368425</v>
      </c>
      <c r="J14" s="8">
        <v>2</v>
      </c>
      <c r="K14" s="8">
        <f t="shared" si="1"/>
        <v>10.526315789473685</v>
      </c>
      <c r="L14" s="9">
        <v>0</v>
      </c>
      <c r="M14" s="8">
        <f t="shared" si="2"/>
        <v>0</v>
      </c>
      <c r="N14" s="8">
        <v>3</v>
      </c>
      <c r="O14" s="8">
        <f t="shared" si="3"/>
        <v>15.789473684210526</v>
      </c>
      <c r="P14" s="71"/>
      <c r="Q14" s="34"/>
      <c r="R14" s="2" t="s">
        <v>13</v>
      </c>
      <c r="S14" s="8">
        <v>3</v>
      </c>
      <c r="T14" s="8">
        <f t="shared" si="4"/>
        <v>15.789473684210526</v>
      </c>
      <c r="U14" s="8">
        <v>4</v>
      </c>
      <c r="V14" s="8">
        <f t="shared" si="5"/>
        <v>20</v>
      </c>
      <c r="W14" s="8">
        <v>6</v>
      </c>
      <c r="X14" s="8">
        <f t="shared" si="6"/>
        <v>30</v>
      </c>
      <c r="Y14" s="8">
        <v>5</v>
      </c>
      <c r="Z14" s="8">
        <f t="shared" si="7"/>
        <v>26.31578947368421</v>
      </c>
      <c r="AA14" s="8">
        <v>7</v>
      </c>
      <c r="AB14" s="28">
        <v>5</v>
      </c>
      <c r="AC14" s="8">
        <f t="shared" si="8"/>
        <v>30.434782608695652</v>
      </c>
    </row>
    <row r="15" spans="1:29" ht="27" customHeight="1">
      <c r="A15" s="71"/>
      <c r="B15" s="34"/>
      <c r="C15" s="2" t="s">
        <v>14</v>
      </c>
      <c r="D15" s="7">
        <v>3</v>
      </c>
      <c r="E15" s="8">
        <f t="shared" si="9"/>
        <v>33.333333333333336</v>
      </c>
      <c r="F15" s="8">
        <v>3</v>
      </c>
      <c r="G15" s="8">
        <f t="shared" si="9"/>
        <v>16.666666666666668</v>
      </c>
      <c r="H15" s="8">
        <v>6</v>
      </c>
      <c r="I15" s="8">
        <f t="shared" si="0"/>
        <v>31.57894736842105</v>
      </c>
      <c r="J15" s="8">
        <v>6</v>
      </c>
      <c r="K15" s="8">
        <f t="shared" si="1"/>
        <v>31.57894736842105</v>
      </c>
      <c r="L15" s="9">
        <v>2</v>
      </c>
      <c r="M15" s="8">
        <f t="shared" si="2"/>
        <v>11.11111111111111</v>
      </c>
      <c r="N15" s="8">
        <v>2</v>
      </c>
      <c r="O15" s="8">
        <f t="shared" si="3"/>
        <v>10.526315789473685</v>
      </c>
      <c r="P15" s="71"/>
      <c r="Q15" s="34"/>
      <c r="R15" s="2" t="s">
        <v>14</v>
      </c>
      <c r="S15" s="8">
        <v>4</v>
      </c>
      <c r="T15" s="8">
        <f t="shared" si="4"/>
        <v>21.05263157894737</v>
      </c>
      <c r="U15" s="8">
        <v>7</v>
      </c>
      <c r="V15" s="8">
        <f t="shared" si="5"/>
        <v>35</v>
      </c>
      <c r="W15" s="8">
        <v>7</v>
      </c>
      <c r="X15" s="8">
        <f t="shared" si="6"/>
        <v>35</v>
      </c>
      <c r="Y15" s="8">
        <v>6</v>
      </c>
      <c r="Z15" s="8">
        <f t="shared" si="7"/>
        <v>31.57894736842105</v>
      </c>
      <c r="AA15" s="8">
        <v>7</v>
      </c>
      <c r="AB15" s="28">
        <v>7</v>
      </c>
      <c r="AC15" s="8">
        <f t="shared" si="8"/>
        <v>30.434782608695652</v>
      </c>
    </row>
    <row r="16" spans="1:29" ht="27" customHeight="1">
      <c r="A16" s="71"/>
      <c r="B16" s="34"/>
      <c r="C16" s="2" t="s">
        <v>15</v>
      </c>
      <c r="D16" s="10">
        <v>0</v>
      </c>
      <c r="E16" s="8">
        <f t="shared" si="9"/>
        <v>0</v>
      </c>
      <c r="F16" s="11">
        <v>5</v>
      </c>
      <c r="G16" s="8">
        <f t="shared" si="9"/>
        <v>27.77777777777778</v>
      </c>
      <c r="H16" s="11">
        <v>4</v>
      </c>
      <c r="I16" s="8">
        <f t="shared" si="0"/>
        <v>21.05263157894737</v>
      </c>
      <c r="J16" s="11">
        <v>7</v>
      </c>
      <c r="K16" s="8">
        <f t="shared" si="1"/>
        <v>36.8421052631579</v>
      </c>
      <c r="L16" s="9">
        <v>11</v>
      </c>
      <c r="M16" s="8">
        <f t="shared" si="2"/>
        <v>61.111111111111114</v>
      </c>
      <c r="N16" s="8">
        <v>7</v>
      </c>
      <c r="O16" s="8">
        <f t="shared" si="3"/>
        <v>36.8421052631579</v>
      </c>
      <c r="P16" s="71"/>
      <c r="Q16" s="34"/>
      <c r="R16" s="2" t="s">
        <v>15</v>
      </c>
      <c r="S16" s="8">
        <v>10</v>
      </c>
      <c r="T16" s="8">
        <f t="shared" si="4"/>
        <v>52.63157894736842</v>
      </c>
      <c r="U16" s="8">
        <v>7</v>
      </c>
      <c r="V16" s="8">
        <f t="shared" si="5"/>
        <v>35</v>
      </c>
      <c r="W16" s="11">
        <v>5</v>
      </c>
      <c r="X16" s="8">
        <f t="shared" si="6"/>
        <v>25</v>
      </c>
      <c r="Y16" s="11">
        <v>5</v>
      </c>
      <c r="Z16" s="8">
        <f t="shared" si="7"/>
        <v>26.31578947368421</v>
      </c>
      <c r="AA16" s="11">
        <v>5</v>
      </c>
      <c r="AB16" s="29">
        <v>2</v>
      </c>
      <c r="AC16" s="8">
        <f t="shared" si="8"/>
        <v>21.73913043478261</v>
      </c>
    </row>
    <row r="17" spans="1:29" ht="27" customHeight="1" thickBot="1">
      <c r="A17" s="71"/>
      <c r="B17" s="35"/>
      <c r="C17" s="3" t="s">
        <v>16</v>
      </c>
      <c r="D17" s="10">
        <v>0</v>
      </c>
      <c r="E17" s="8">
        <f t="shared" si="9"/>
        <v>0</v>
      </c>
      <c r="F17" s="11">
        <v>0</v>
      </c>
      <c r="G17" s="8">
        <f t="shared" si="9"/>
        <v>0</v>
      </c>
      <c r="H17" s="11">
        <v>4</v>
      </c>
      <c r="I17" s="8">
        <f t="shared" si="0"/>
        <v>21.05263157894737</v>
      </c>
      <c r="J17" s="11">
        <v>4</v>
      </c>
      <c r="K17" s="8">
        <f t="shared" si="1"/>
        <v>21.05263157894737</v>
      </c>
      <c r="L17" s="12">
        <v>2</v>
      </c>
      <c r="M17" s="8">
        <f t="shared" si="2"/>
        <v>11.11111111111111</v>
      </c>
      <c r="N17" s="11">
        <v>7</v>
      </c>
      <c r="O17" s="8">
        <f t="shared" si="3"/>
        <v>36.8421052631579</v>
      </c>
      <c r="P17" s="71"/>
      <c r="Q17" s="35"/>
      <c r="R17" s="3" t="s">
        <v>16</v>
      </c>
      <c r="S17" s="11">
        <v>0</v>
      </c>
      <c r="T17" s="8">
        <f t="shared" si="4"/>
        <v>0</v>
      </c>
      <c r="U17" s="11">
        <v>0</v>
      </c>
      <c r="V17" s="8">
        <f t="shared" si="5"/>
        <v>0</v>
      </c>
      <c r="W17" s="11">
        <v>0</v>
      </c>
      <c r="X17" s="8">
        <f t="shared" si="6"/>
        <v>0</v>
      </c>
      <c r="Y17" s="11">
        <v>0</v>
      </c>
      <c r="Z17" s="8">
        <f t="shared" si="7"/>
        <v>0</v>
      </c>
      <c r="AA17" s="11">
        <v>3</v>
      </c>
      <c r="AB17" s="29">
        <v>2</v>
      </c>
      <c r="AC17" s="8">
        <f t="shared" si="8"/>
        <v>13.043478260869565</v>
      </c>
    </row>
    <row r="18" spans="1:29" ht="27" customHeight="1" thickTop="1">
      <c r="A18" s="72"/>
      <c r="B18" s="36"/>
      <c r="C18" s="24" t="s">
        <v>17</v>
      </c>
      <c r="D18" s="13" t="s">
        <v>18</v>
      </c>
      <c r="E18" s="8">
        <v>0</v>
      </c>
      <c r="F18" s="14" t="s">
        <v>19</v>
      </c>
      <c r="G18" s="8">
        <v>0</v>
      </c>
      <c r="H18" s="14" t="s">
        <v>20</v>
      </c>
      <c r="I18" s="8">
        <v>0</v>
      </c>
      <c r="J18" s="14" t="s">
        <v>21</v>
      </c>
      <c r="K18" s="8">
        <v>0</v>
      </c>
      <c r="L18" s="14" t="s">
        <v>22</v>
      </c>
      <c r="M18" s="8">
        <v>0</v>
      </c>
      <c r="N18" s="14" t="s">
        <v>23</v>
      </c>
      <c r="O18" s="8">
        <v>0</v>
      </c>
      <c r="P18" s="72"/>
      <c r="Q18" s="36"/>
      <c r="R18" s="24" t="s">
        <v>17</v>
      </c>
      <c r="S18" s="14" t="s">
        <v>24</v>
      </c>
      <c r="T18" s="8">
        <v>0</v>
      </c>
      <c r="U18" s="14" t="s">
        <v>24</v>
      </c>
      <c r="V18" s="8">
        <v>0</v>
      </c>
      <c r="W18" s="14" t="s">
        <v>25</v>
      </c>
      <c r="X18" s="8">
        <v>0</v>
      </c>
      <c r="Y18" s="14" t="s">
        <v>26</v>
      </c>
      <c r="Z18" s="8">
        <v>0</v>
      </c>
      <c r="AA18" s="14" t="s">
        <v>4</v>
      </c>
      <c r="AB18" s="30">
        <v>58</v>
      </c>
      <c r="AC18" s="8">
        <v>0</v>
      </c>
    </row>
    <row r="19" spans="1:29" ht="27" customHeight="1">
      <c r="A19" s="76" t="s">
        <v>58</v>
      </c>
      <c r="B19" s="37"/>
      <c r="C19" s="4" t="s">
        <v>27</v>
      </c>
      <c r="D19" s="10">
        <v>9</v>
      </c>
      <c r="E19" s="8">
        <f t="shared" si="9"/>
        <v>100</v>
      </c>
      <c r="F19" s="11">
        <v>14</v>
      </c>
      <c r="G19" s="8">
        <f t="shared" si="9"/>
        <v>77.77777777777777</v>
      </c>
      <c r="H19" s="11">
        <v>6</v>
      </c>
      <c r="I19" s="8">
        <f>H19*100/H$6</f>
        <v>31.57894736842105</v>
      </c>
      <c r="J19" s="11">
        <v>5</v>
      </c>
      <c r="K19" s="8">
        <f>J19*100/J$6</f>
        <v>26.31578947368421</v>
      </c>
      <c r="L19" s="11">
        <v>9</v>
      </c>
      <c r="M19" s="8">
        <f>L19*100/L$6</f>
        <v>50</v>
      </c>
      <c r="N19" s="11">
        <v>7</v>
      </c>
      <c r="O19" s="8">
        <f>N19*100/N$6</f>
        <v>36.8421052631579</v>
      </c>
      <c r="P19" s="76" t="s">
        <v>72</v>
      </c>
      <c r="Q19" s="37"/>
      <c r="R19" s="4" t="s">
        <v>27</v>
      </c>
      <c r="S19" s="11">
        <v>15</v>
      </c>
      <c r="T19" s="8">
        <f>S19*100/S$6</f>
        <v>78.94736842105263</v>
      </c>
      <c r="U19" s="11">
        <v>16</v>
      </c>
      <c r="V19" s="8">
        <f>U19*100/U$6</f>
        <v>80</v>
      </c>
      <c r="W19" s="11">
        <v>16</v>
      </c>
      <c r="X19" s="8">
        <f>W19*100/W$6</f>
        <v>80</v>
      </c>
      <c r="Y19" s="11">
        <v>16</v>
      </c>
      <c r="Z19" s="8">
        <f>Y19*100/Y$6</f>
        <v>84.21052631578948</v>
      </c>
      <c r="AA19" s="11">
        <v>17</v>
      </c>
      <c r="AB19" s="29">
        <v>15</v>
      </c>
      <c r="AC19" s="8">
        <f>AA19*100/AA$6</f>
        <v>73.91304347826087</v>
      </c>
    </row>
    <row r="20" spans="1:29" ht="27" customHeight="1">
      <c r="A20" s="77"/>
      <c r="B20" s="38"/>
      <c r="C20" s="5" t="s">
        <v>28</v>
      </c>
      <c r="D20" s="10">
        <v>0</v>
      </c>
      <c r="E20" s="8">
        <f t="shared" si="9"/>
        <v>0</v>
      </c>
      <c r="F20" s="11">
        <v>4</v>
      </c>
      <c r="G20" s="8">
        <f t="shared" si="9"/>
        <v>22.22222222222222</v>
      </c>
      <c r="H20" s="11">
        <v>10</v>
      </c>
      <c r="I20" s="8">
        <f>H20*100/H$6</f>
        <v>52.63157894736842</v>
      </c>
      <c r="J20" s="11">
        <v>5</v>
      </c>
      <c r="K20" s="8">
        <f>J20*100/J$6</f>
        <v>26.31578947368421</v>
      </c>
      <c r="L20" s="11">
        <v>5</v>
      </c>
      <c r="M20" s="8">
        <f>L20*100/L$6</f>
        <v>27.77777777777778</v>
      </c>
      <c r="N20" s="11">
        <v>6</v>
      </c>
      <c r="O20" s="8">
        <f>N20*100/N$6</f>
        <v>31.57894736842105</v>
      </c>
      <c r="P20" s="77"/>
      <c r="Q20" s="38"/>
      <c r="R20" s="5" t="s">
        <v>28</v>
      </c>
      <c r="S20" s="11">
        <v>2</v>
      </c>
      <c r="T20" s="8">
        <f>S20*100/S$6</f>
        <v>10.526315789473685</v>
      </c>
      <c r="U20" s="11">
        <v>4</v>
      </c>
      <c r="V20" s="8">
        <f>U20*100/U$6</f>
        <v>20</v>
      </c>
      <c r="W20" s="11">
        <v>4</v>
      </c>
      <c r="X20" s="8">
        <f>W20*100/W$6</f>
        <v>20</v>
      </c>
      <c r="Y20" s="11">
        <v>3</v>
      </c>
      <c r="Z20" s="8">
        <f>Y20*100/Y$6</f>
        <v>15.789473684210526</v>
      </c>
      <c r="AA20" s="11">
        <v>5</v>
      </c>
      <c r="AB20" s="29">
        <v>2</v>
      </c>
      <c r="AC20" s="8">
        <f>AA20*100/AA$6</f>
        <v>21.73913043478261</v>
      </c>
    </row>
    <row r="21" spans="1:29" ht="27" customHeight="1">
      <c r="A21" s="77"/>
      <c r="B21" s="38"/>
      <c r="C21" s="5" t="s">
        <v>29</v>
      </c>
      <c r="D21" s="10">
        <v>0</v>
      </c>
      <c r="E21" s="8">
        <f t="shared" si="9"/>
        <v>0</v>
      </c>
      <c r="F21" s="11">
        <v>0</v>
      </c>
      <c r="G21" s="8">
        <f t="shared" si="9"/>
        <v>0</v>
      </c>
      <c r="H21" s="11">
        <v>3</v>
      </c>
      <c r="I21" s="8">
        <f>H21*100/H$6</f>
        <v>15.789473684210526</v>
      </c>
      <c r="J21" s="11">
        <v>7</v>
      </c>
      <c r="K21" s="8">
        <f>J21*100/J$6</f>
        <v>36.8421052631579</v>
      </c>
      <c r="L21" s="11">
        <v>4</v>
      </c>
      <c r="M21" s="8">
        <f>L21*100/L$6</f>
        <v>22.22222222222222</v>
      </c>
      <c r="N21" s="11">
        <v>3</v>
      </c>
      <c r="O21" s="8">
        <f>N21*100/N$6</f>
        <v>15.789473684210526</v>
      </c>
      <c r="P21" s="77"/>
      <c r="Q21" s="38"/>
      <c r="R21" s="5" t="s">
        <v>29</v>
      </c>
      <c r="S21" s="11">
        <v>2</v>
      </c>
      <c r="T21" s="8">
        <f>S21*100/S$6</f>
        <v>10.526315789473685</v>
      </c>
      <c r="U21" s="11">
        <v>0</v>
      </c>
      <c r="V21" s="8">
        <f>U21*100/U$6</f>
        <v>0</v>
      </c>
      <c r="W21" s="11">
        <v>0</v>
      </c>
      <c r="X21" s="8">
        <f>W21*100/W$6</f>
        <v>0</v>
      </c>
      <c r="Y21" s="11">
        <v>0</v>
      </c>
      <c r="Z21" s="8">
        <f>Y21*100/Y$6</f>
        <v>0</v>
      </c>
      <c r="AA21" s="11">
        <v>1</v>
      </c>
      <c r="AB21" s="29">
        <v>0</v>
      </c>
      <c r="AC21" s="8">
        <f>AA21*100/AA$6</f>
        <v>4.3478260869565215</v>
      </c>
    </row>
    <row r="22" spans="1:29" ht="27" customHeight="1" thickBot="1">
      <c r="A22" s="78"/>
      <c r="B22" s="39"/>
      <c r="C22" s="6" t="s">
        <v>30</v>
      </c>
      <c r="D22" s="15">
        <v>0</v>
      </c>
      <c r="E22" s="23">
        <f t="shared" si="9"/>
        <v>0</v>
      </c>
      <c r="F22" s="16">
        <v>0</v>
      </c>
      <c r="G22" s="23">
        <f t="shared" si="9"/>
        <v>0</v>
      </c>
      <c r="H22" s="16">
        <v>0</v>
      </c>
      <c r="I22" s="23">
        <f>H22*100/H$6</f>
        <v>0</v>
      </c>
      <c r="J22" s="16">
        <v>2</v>
      </c>
      <c r="K22" s="23">
        <f>J22*100/J$6</f>
        <v>10.526315789473685</v>
      </c>
      <c r="L22" s="16">
        <v>0</v>
      </c>
      <c r="M22" s="23">
        <f>L22*100/L$6</f>
        <v>0</v>
      </c>
      <c r="N22" s="16">
        <v>3</v>
      </c>
      <c r="O22" s="23">
        <f>N22*100/N$6</f>
        <v>15.789473684210526</v>
      </c>
      <c r="P22" s="78"/>
      <c r="Q22" s="39"/>
      <c r="R22" s="6" t="s">
        <v>30</v>
      </c>
      <c r="S22" s="16">
        <v>0</v>
      </c>
      <c r="T22" s="23">
        <f>S22*100/S$6</f>
        <v>0</v>
      </c>
      <c r="U22" s="16">
        <v>0</v>
      </c>
      <c r="V22" s="23">
        <f>U22*100/U$6</f>
        <v>0</v>
      </c>
      <c r="W22" s="16">
        <v>0</v>
      </c>
      <c r="X22" s="23">
        <f>W22*100/W$6</f>
        <v>0</v>
      </c>
      <c r="Y22" s="16">
        <v>0</v>
      </c>
      <c r="Z22" s="23">
        <f>Y22*100/Y$6</f>
        <v>0</v>
      </c>
      <c r="AA22" s="16">
        <v>0</v>
      </c>
      <c r="AB22" s="31">
        <v>0</v>
      </c>
      <c r="AC22" s="23">
        <f>AA22*100/AA$6</f>
        <v>0</v>
      </c>
    </row>
    <row r="23" ht="5.25" customHeight="1"/>
    <row r="24" spans="1:25" s="21" customFormat="1" ht="15.75" customHeight="1">
      <c r="A24" s="44" t="s">
        <v>59</v>
      </c>
      <c r="B24" s="46"/>
      <c r="C24" s="46"/>
      <c r="D24" s="46"/>
      <c r="E24" s="46"/>
      <c r="F24" s="46"/>
      <c r="G24" s="46"/>
      <c r="H24" s="44" t="s">
        <v>64</v>
      </c>
      <c r="I24" s="46"/>
      <c r="J24" s="46"/>
      <c r="K24" s="46"/>
      <c r="L24" s="46"/>
      <c r="M24" s="46"/>
      <c r="N24" s="46"/>
      <c r="O24" s="46"/>
      <c r="P24" s="44"/>
      <c r="Q24" s="46"/>
      <c r="R24" s="46"/>
      <c r="S24" s="46"/>
      <c r="T24" s="46"/>
      <c r="U24" s="46"/>
      <c r="V24" s="46"/>
      <c r="W24" s="40"/>
      <c r="X24" s="40"/>
      <c r="Y24" s="40"/>
    </row>
    <row r="25" spans="1:25" s="21" customFormat="1" ht="15.75" customHeight="1">
      <c r="A25" s="25" t="s">
        <v>31</v>
      </c>
      <c r="B25" s="40"/>
      <c r="C25" s="40"/>
      <c r="D25" s="40"/>
      <c r="E25" s="40"/>
      <c r="F25" s="40"/>
      <c r="G25" s="40"/>
      <c r="H25" s="44" t="s">
        <v>2</v>
      </c>
      <c r="I25" s="46"/>
      <c r="J25" s="46"/>
      <c r="K25" s="46"/>
      <c r="L25" s="46"/>
      <c r="M25" s="46"/>
      <c r="N25" s="46"/>
      <c r="O25" s="40"/>
      <c r="P25" s="44"/>
      <c r="Q25" s="46"/>
      <c r="R25" s="46"/>
      <c r="S25" s="46"/>
      <c r="T25" s="46"/>
      <c r="U25" s="46"/>
      <c r="V25" s="46"/>
      <c r="W25" s="40"/>
      <c r="X25" s="40"/>
      <c r="Y25" s="40"/>
    </row>
    <row r="26" spans="1:25" s="21" customFormat="1" ht="15.75" customHeight="1">
      <c r="A26" s="25" t="s">
        <v>32</v>
      </c>
      <c r="B26" s="19"/>
      <c r="C26" s="19"/>
      <c r="D26" s="19"/>
      <c r="E26" s="19"/>
      <c r="F26" s="19"/>
      <c r="G26" s="19"/>
      <c r="H26" s="25" t="s">
        <v>3</v>
      </c>
      <c r="I26" s="19"/>
      <c r="J26" s="19"/>
      <c r="K26" s="19"/>
      <c r="L26" s="19"/>
      <c r="M26" s="19"/>
      <c r="N26" s="19"/>
      <c r="O26" s="19"/>
      <c r="P26" s="25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21" customFormat="1" ht="15.75" customHeight="1">
      <c r="A27" s="85" t="s">
        <v>63</v>
      </c>
      <c r="B27" s="45"/>
      <c r="C27" s="45"/>
      <c r="D27" s="45"/>
      <c r="E27" s="45"/>
      <c r="F27" s="45"/>
      <c r="G27" s="45"/>
      <c r="H27" s="44" t="s">
        <v>65</v>
      </c>
      <c r="I27" s="45"/>
      <c r="J27" s="45"/>
      <c r="K27" s="45"/>
      <c r="L27" s="45"/>
      <c r="M27" s="45"/>
      <c r="N27" s="45"/>
      <c r="O27" s="45"/>
      <c r="P27" s="44"/>
      <c r="Q27" s="46"/>
      <c r="R27" s="46"/>
      <c r="S27" s="46"/>
      <c r="T27" s="46"/>
      <c r="U27" s="46"/>
      <c r="V27" s="46"/>
      <c r="W27" s="40"/>
      <c r="X27" s="40"/>
      <c r="Y27" s="40"/>
    </row>
    <row r="28" spans="1:25" s="21" customFormat="1" ht="15.75" customHeight="1">
      <c r="A28" s="25" t="s">
        <v>36</v>
      </c>
      <c r="H28" s="44" t="s">
        <v>66</v>
      </c>
      <c r="I28" s="46"/>
      <c r="J28" s="46"/>
      <c r="K28" s="46"/>
      <c r="L28" s="46"/>
      <c r="M28" s="46"/>
      <c r="N28" s="46"/>
      <c r="O28" s="46"/>
      <c r="P28" s="44"/>
      <c r="Q28" s="46"/>
      <c r="R28" s="46"/>
      <c r="S28" s="46"/>
      <c r="T28" s="46"/>
      <c r="U28" s="46"/>
      <c r="V28" s="46"/>
      <c r="W28" s="40"/>
      <c r="X28" s="40"/>
      <c r="Y28" s="40"/>
    </row>
    <row r="29" spans="1:25" s="21" customFormat="1" ht="15.75" customHeight="1">
      <c r="A29" s="25" t="s">
        <v>35</v>
      </c>
      <c r="H29" s="44" t="s">
        <v>1</v>
      </c>
      <c r="I29" s="46"/>
      <c r="J29" s="46"/>
      <c r="K29" s="46"/>
      <c r="L29" s="46"/>
      <c r="M29" s="46"/>
      <c r="N29" s="46"/>
      <c r="P29" s="44"/>
      <c r="Q29" s="46"/>
      <c r="R29" s="46"/>
      <c r="S29" s="46"/>
      <c r="T29" s="46"/>
      <c r="U29" s="46"/>
      <c r="V29" s="46"/>
      <c r="W29" s="40"/>
      <c r="X29" s="40"/>
      <c r="Y29" s="40"/>
    </row>
    <row r="30" spans="1:25" s="21" customFormat="1" ht="15.75" customHeight="1">
      <c r="A30" s="44" t="s">
        <v>60</v>
      </c>
      <c r="B30" s="46"/>
      <c r="C30" s="46"/>
      <c r="D30" s="46"/>
      <c r="E30" s="46"/>
      <c r="F30" s="46"/>
      <c r="G30" s="46"/>
      <c r="H30" s="44" t="s">
        <v>67</v>
      </c>
      <c r="I30" s="46"/>
      <c r="J30" s="46"/>
      <c r="K30" s="46"/>
      <c r="L30" s="46"/>
      <c r="M30" s="46"/>
      <c r="N30" s="46"/>
      <c r="O30" s="46"/>
      <c r="P30" s="44"/>
      <c r="Q30" s="46"/>
      <c r="R30" s="46"/>
      <c r="S30" s="46"/>
      <c r="T30" s="46"/>
      <c r="U30" s="46"/>
      <c r="V30" s="46"/>
      <c r="W30" s="40"/>
      <c r="X30" s="40"/>
      <c r="Y30" s="40"/>
    </row>
    <row r="31" spans="1:25" s="21" customFormat="1" ht="15.75" customHeight="1">
      <c r="A31" s="25" t="s">
        <v>33</v>
      </c>
      <c r="B31" s="40"/>
      <c r="C31" s="40"/>
      <c r="D31" s="40"/>
      <c r="E31" s="40"/>
      <c r="F31" s="40"/>
      <c r="G31" s="40"/>
      <c r="H31" s="25" t="s">
        <v>0</v>
      </c>
      <c r="I31" s="40"/>
      <c r="J31" s="40"/>
      <c r="K31" s="40"/>
      <c r="L31" s="40"/>
      <c r="M31" s="40"/>
      <c r="N31" s="40"/>
      <c r="O31" s="40"/>
      <c r="P31" s="25"/>
      <c r="Q31" s="40"/>
      <c r="R31" s="40"/>
      <c r="S31" s="40"/>
      <c r="T31" s="40"/>
      <c r="U31" s="40"/>
      <c r="V31" s="40"/>
      <c r="W31" s="40"/>
      <c r="X31" s="40"/>
      <c r="Y31" s="40"/>
    </row>
    <row r="32" spans="1:25" s="21" customFormat="1" ht="15.75" customHeight="1">
      <c r="A32" s="44" t="s">
        <v>61</v>
      </c>
      <c r="B32" s="46"/>
      <c r="C32" s="46"/>
      <c r="D32" s="46"/>
      <c r="E32" s="46"/>
      <c r="F32" s="46"/>
      <c r="G32" s="46"/>
      <c r="H32" s="44"/>
      <c r="I32" s="46"/>
      <c r="J32" s="46"/>
      <c r="K32" s="46"/>
      <c r="L32" s="46"/>
      <c r="M32" s="46"/>
      <c r="N32" s="46"/>
      <c r="O32" s="46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s="21" customFormat="1" ht="15.75" customHeight="1">
      <c r="A33" s="44" t="s">
        <v>62</v>
      </c>
      <c r="B33" s="46"/>
      <c r="C33" s="46"/>
      <c r="D33" s="46"/>
      <c r="E33" s="46"/>
      <c r="F33" s="46"/>
      <c r="G33" s="46"/>
      <c r="H33" s="44"/>
      <c r="I33" s="46"/>
      <c r="J33" s="46"/>
      <c r="K33" s="46"/>
      <c r="L33" s="46"/>
      <c r="M33" s="46"/>
      <c r="N33" s="46"/>
      <c r="O33" s="46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s="21" customFormat="1" ht="15.75" customHeight="1">
      <c r="A34" s="25" t="s">
        <v>34</v>
      </c>
      <c r="B34" s="40"/>
      <c r="C34" s="40"/>
      <c r="D34" s="40"/>
      <c r="E34" s="40"/>
      <c r="F34" s="40"/>
      <c r="G34" s="40"/>
      <c r="H34" s="25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s="21" customFormat="1" ht="15" customHeight="1">
      <c r="A35" s="47"/>
      <c r="B35" s="46"/>
      <c r="C35" s="46"/>
      <c r="D35" s="46"/>
      <c r="E35" s="46"/>
      <c r="F35" s="46"/>
      <c r="G35" s="46"/>
      <c r="H35" s="19"/>
      <c r="I35" s="19"/>
      <c r="J35" s="19"/>
      <c r="K35" s="19"/>
      <c r="L35" s="19"/>
      <c r="M35" s="19"/>
      <c r="N35" s="19"/>
      <c r="O35" s="19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6.5">
      <c r="A36" s="41"/>
      <c r="B36" s="42"/>
      <c r="C36" s="42"/>
      <c r="D36" s="42"/>
      <c r="E36" s="42"/>
      <c r="F36" s="42"/>
      <c r="G36" s="21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5.75">
      <c r="A37" s="21"/>
      <c r="B37" s="21"/>
      <c r="C37" s="21"/>
      <c r="D37" s="21"/>
      <c r="E37" s="21"/>
      <c r="F37" s="21"/>
      <c r="G37" s="21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6:23" ht="15.75">
      <c r="P38" s="40"/>
      <c r="Q38" s="40"/>
      <c r="R38" s="40"/>
      <c r="S38" s="40"/>
      <c r="T38" s="40"/>
      <c r="U38" s="40"/>
      <c r="V38" s="40"/>
      <c r="W38" s="40"/>
    </row>
    <row r="39" spans="16:23" ht="15.75">
      <c r="P39" s="40"/>
      <c r="Q39" s="40"/>
      <c r="R39" s="40"/>
      <c r="S39" s="40"/>
      <c r="T39" s="40"/>
      <c r="U39" s="40"/>
      <c r="V39" s="40"/>
      <c r="W39" s="40"/>
    </row>
    <row r="40" spans="16:23" ht="15.75">
      <c r="P40" s="40"/>
      <c r="Q40" s="40"/>
      <c r="R40" s="40"/>
      <c r="S40" s="40"/>
      <c r="T40" s="40"/>
      <c r="U40" s="40"/>
      <c r="V40" s="40"/>
      <c r="W40" s="40"/>
    </row>
    <row r="41" spans="16:22" ht="15.75">
      <c r="P41" s="40"/>
      <c r="Q41" s="40"/>
      <c r="R41" s="40"/>
      <c r="S41" s="40"/>
      <c r="T41" s="40"/>
      <c r="U41" s="40"/>
      <c r="V41" s="40"/>
    </row>
  </sheetData>
  <mergeCells count="69">
    <mergeCell ref="A24:G24"/>
    <mergeCell ref="A27:G27"/>
    <mergeCell ref="A30:G30"/>
    <mergeCell ref="A32:G32"/>
    <mergeCell ref="W1:AC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P9:P11"/>
    <mergeCell ref="P12:P18"/>
    <mergeCell ref="P19:P22"/>
    <mergeCell ref="P1:V1"/>
    <mergeCell ref="S4:S5"/>
    <mergeCell ref="T4:T5"/>
    <mergeCell ref="U4:U5"/>
    <mergeCell ref="V4:V5"/>
    <mergeCell ref="S3:T3"/>
    <mergeCell ref="P7:P8"/>
    <mergeCell ref="A1:G1"/>
    <mergeCell ref="H1:O1"/>
    <mergeCell ref="P3:R5"/>
    <mergeCell ref="P6:R6"/>
    <mergeCell ref="M4:M5"/>
    <mergeCell ref="N4:N5"/>
    <mergeCell ref="O4:O5"/>
    <mergeCell ref="A6:C6"/>
    <mergeCell ref="D3:E3"/>
    <mergeCell ref="F3:G3"/>
    <mergeCell ref="A12:A18"/>
    <mergeCell ref="A9:A11"/>
    <mergeCell ref="A19:A22"/>
    <mergeCell ref="A7:A8"/>
    <mergeCell ref="H3:I3"/>
    <mergeCell ref="J3:K3"/>
    <mergeCell ref="A3:C5"/>
    <mergeCell ref="W3:X3"/>
    <mergeCell ref="U3:V3"/>
    <mergeCell ref="L3:M3"/>
    <mergeCell ref="N3:O3"/>
    <mergeCell ref="Y3:Z3"/>
    <mergeCell ref="W4:W5"/>
    <mergeCell ref="X4:X5"/>
    <mergeCell ref="AA3:AC3"/>
    <mergeCell ref="AC4:AC5"/>
    <mergeCell ref="Y4:Y5"/>
    <mergeCell ref="Z4:Z5"/>
    <mergeCell ref="AA4:AA5"/>
    <mergeCell ref="A35:G35"/>
    <mergeCell ref="H33:O33"/>
    <mergeCell ref="P24:V24"/>
    <mergeCell ref="P25:V25"/>
    <mergeCell ref="P27:V27"/>
    <mergeCell ref="P28:V28"/>
    <mergeCell ref="P29:V29"/>
    <mergeCell ref="P30:V30"/>
    <mergeCell ref="A33:G33"/>
    <mergeCell ref="H24:O24"/>
    <mergeCell ref="H27:O27"/>
    <mergeCell ref="H30:O30"/>
    <mergeCell ref="H32:O32"/>
    <mergeCell ref="H25:N25"/>
    <mergeCell ref="H28:O28"/>
    <mergeCell ref="H29:N29"/>
  </mergeCells>
  <printOptions horizontalCentered="1"/>
  <pageMargins left="0.6299212598425197" right="0.5905511811023623" top="0.7480314960629921" bottom="0.7480314960629921" header="0.5118110236220472" footer="0.5118110236220472"/>
  <pageSetup firstPageNumber="34" useFirstPageNumber="1" horizontalDpi="600" verticalDpi="600" orientation="portrait" paperSize="9" scale="91" r:id="rId1"/>
  <headerFooter alignWithMargins="0">
    <oddFooter>&amp;C
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2014-07-02T10:49:35Z</cp:lastPrinted>
  <dcterms:created xsi:type="dcterms:W3CDTF">2006-06-21T07:09:40Z</dcterms:created>
  <dcterms:modified xsi:type="dcterms:W3CDTF">2014-07-02T10:50:25Z</dcterms:modified>
  <cp:category/>
  <cp:version/>
  <cp:contentType/>
  <cp:contentStatus/>
</cp:coreProperties>
</file>