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5" activeTab="0"/>
  </bookViews>
  <sheets>
    <sheet name="表1" sheetId="1" r:id="rId1"/>
  </sheets>
  <definedNames>
    <definedName name="_xlnm.Print_Area" localSheetId="0">'表1'!$A$1:$Y$36</definedName>
  </definedNames>
  <calcPr fullCalcOnLoad="1"/>
</workbook>
</file>

<file path=xl/sharedStrings.xml><?xml version="1.0" encoding="utf-8"?>
<sst xmlns="http://schemas.openxmlformats.org/spreadsheetml/2006/main" count="82" uniqueCount="62">
  <si>
    <t>Male</t>
  </si>
  <si>
    <t>Over 66 Years</t>
  </si>
  <si>
    <t>M.A.Degree</t>
  </si>
  <si>
    <t>University</t>
  </si>
  <si>
    <t>Ph.D.Degree</t>
  </si>
  <si>
    <t>52</t>
  </si>
  <si>
    <t xml:space="preserve">    55</t>
  </si>
  <si>
    <t xml:space="preserve"> 59</t>
  </si>
  <si>
    <t xml:space="preserve">  62</t>
  </si>
  <si>
    <t xml:space="preserve">  60</t>
  </si>
  <si>
    <t xml:space="preserve">   62</t>
  </si>
  <si>
    <t xml:space="preserve">     58</t>
  </si>
  <si>
    <t xml:space="preserve">     56</t>
  </si>
  <si>
    <t xml:space="preserve">      56</t>
  </si>
  <si>
    <t xml:space="preserve">    58</t>
  </si>
  <si>
    <t>46 - 50 Years</t>
  </si>
  <si>
    <t>41 - 45 Years</t>
  </si>
  <si>
    <t>51 - 55 Years</t>
  </si>
  <si>
    <t>56 - 60 Years</t>
  </si>
  <si>
    <t>61 - 65 Years</t>
  </si>
  <si>
    <r>
      <t>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 Term</t>
    </r>
  </si>
  <si>
    <r>
      <t>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 Term</t>
    </r>
  </si>
  <si>
    <r>
      <t>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 Term</t>
    </r>
  </si>
  <si>
    <r>
      <t>4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 Term</t>
    </r>
  </si>
  <si>
    <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Person</t>
    </r>
    <r>
      <rPr>
        <sz val="12"/>
        <rFont val="標楷體"/>
        <family val="4"/>
      </rPr>
      <t>；％</t>
    </r>
  </si>
  <si>
    <r>
      <t>Average Age</t>
    </r>
    <r>
      <rPr>
        <sz val="11"/>
        <rFont val="Times New Roman"/>
        <family val="1"/>
      </rPr>
      <t>(</t>
    </r>
    <r>
      <rPr>
        <sz val="12"/>
        <rFont val="Times New Roman"/>
        <family val="1"/>
      </rPr>
      <t>Years</t>
    </r>
    <r>
      <rPr>
        <sz val="11"/>
        <rFont val="Times New Roman"/>
        <family val="1"/>
      </rPr>
      <t>)</t>
    </r>
  </si>
  <si>
    <t xml:space="preserve">Source : Examination &amp; Personnel Administration System (Examination Yuan) over the 90 years since the state was established, </t>
  </si>
  <si>
    <t xml:space="preserve">               Membership  Records of Constitutional Government R.O.C. (Academia Historica).</t>
  </si>
  <si>
    <r>
      <t>Note : 1.Ten members of the 1</t>
    </r>
    <r>
      <rPr>
        <vertAlign val="superscript"/>
        <sz val="10"/>
        <rFont val="Times New Roman"/>
        <family val="1"/>
      </rPr>
      <t>st</t>
    </r>
    <r>
      <rPr>
        <sz val="10"/>
        <rFont val="Times New Roman"/>
        <family val="1"/>
      </rPr>
      <t xml:space="preserve"> session of Examination Yuan did not come to Taiwan to take their posts. One member of the 2</t>
    </r>
    <r>
      <rPr>
        <vertAlign val="superscript"/>
        <sz val="10"/>
        <rFont val="Times New Roman"/>
        <family val="1"/>
      </rPr>
      <t>nd</t>
    </r>
  </si>
  <si>
    <r>
      <t xml:space="preserve">               session did not come to Taiwan to take his/her post. One member of the 5</t>
    </r>
    <r>
      <rPr>
        <vertAlign val="superscript"/>
        <sz val="10"/>
        <rFont val="Times New Roman"/>
        <family val="1"/>
      </rPr>
      <t>th</t>
    </r>
    <r>
      <rPr>
        <sz val="10"/>
        <rFont val="Times New Roman"/>
        <family val="1"/>
      </rPr>
      <t xml:space="preserve"> session  resigned. </t>
    </r>
  </si>
  <si>
    <r>
      <t xml:space="preserve">            2.One member of the 8</t>
    </r>
    <r>
      <rPr>
        <vertAlign val="superscript"/>
        <sz val="10"/>
        <rFont val="Times New Roman"/>
        <family val="1"/>
      </rPr>
      <t>th</t>
    </r>
    <r>
      <rPr>
        <sz val="10"/>
        <rFont val="Times New Roman"/>
        <family val="1"/>
      </rPr>
      <t xml:space="preserve"> session resigned during his service and the President specially appointed another member. </t>
    </r>
  </si>
  <si>
    <t xml:space="preserve">               There were 20 special appointed members in this session.   </t>
  </si>
  <si>
    <t xml:space="preserve">               during this session.     </t>
  </si>
  <si>
    <t xml:space="preserve">            5.The average age was calculated based on the age of members when they took their  post.</t>
  </si>
  <si>
    <t xml:space="preserve">            4.In session 11, one member resigned,  and one member transferred to the Minster of Central Personnel Administration, </t>
  </si>
  <si>
    <t xml:space="preserve">               The President specially appointed two people, and there were 21 members specially appointed during this session.     </t>
  </si>
  <si>
    <t xml:space="preserve">            3.The President specially appointed 17 members in session 9. One member transferred to the Minister of Ministry of</t>
  </si>
  <si>
    <t xml:space="preserve">                Education in service. The President specially appointed three people, and there were 20 members specially appointed </t>
  </si>
  <si>
    <t xml:space="preserve">               Executive Yuan (Central Personnel Administration was reorganized as Directorate-General of  Personnel Administration</t>
  </si>
  <si>
    <t xml:space="preserve">               on Feb. 6, 2012), one member transferred to the Minister of  Civil  Service Protection and Training Commission in service. </t>
  </si>
  <si>
    <t>Table 1  Number of Minister without Portfolio  of
             Examination Yuan</t>
  </si>
  <si>
    <r>
      <t>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Session</t>
    </r>
  </si>
  <si>
    <r>
      <t>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Session</t>
    </r>
  </si>
  <si>
    <r>
      <t>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Session</t>
    </r>
  </si>
  <si>
    <r>
      <t>4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</si>
  <si>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t>Item</t>
  </si>
  <si>
    <r>
      <t>5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</si>
  <si>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r>
      <t>6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</si>
  <si>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t>Persons</t>
  </si>
  <si>
    <t>％</t>
  </si>
  <si>
    <r>
      <t>7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</si>
  <si>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r>
      <t>8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</si>
  <si>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r>
      <t>9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</si>
  <si>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r>
      <t>10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</si>
  <si>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r>
      <t>11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</si>
  <si>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t>Persons</t>
  </si>
  <si>
    <t>Grand Total</t>
  </si>
  <si>
    <t>Female</t>
  </si>
  <si>
    <t xml:space="preserve"> Sex</t>
  </si>
  <si>
    <t>Educational
Attainment</t>
  </si>
  <si>
    <t xml:space="preserve">Status of Holding  </t>
  </si>
  <si>
    <t>Age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</si>
</sst>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[$-404]AM/PM\ hh:mm:ss"/>
    <numFmt numFmtId="178" formatCode="[DBNum2][$-404]General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 "/>
    <numFmt numFmtId="184" formatCode="#,##0_ "/>
    <numFmt numFmtId="185" formatCode="0_ "/>
    <numFmt numFmtId="186" formatCode="#,##0.00_ "/>
    <numFmt numFmtId="187" formatCode="_-* #,##0.00_-;\-* #,##0.00_-;\ \ _-* &quot;-&quot;??_-;_-@_-"/>
    <numFmt numFmtId="188" formatCode="_-* #,##0.00_-;\-* #,##0.00_-;\ \ _-* \ \ &quot;-&quot;??_-;_-@_-"/>
    <numFmt numFmtId="189" formatCode="_-* #,##0.00_-;\-* #,##0.00_-;\ \ \ \ _-* &quot;-&quot;??_-;_-@_-"/>
    <numFmt numFmtId="190" formatCode="_(* #\ ###\ ##0_);_(* \(#\ ###\ ##0\);_(* &quot;-&quot;_);_(@_)"/>
    <numFmt numFmtId="191" formatCode="_-* #,##0_-;\-* #,##0_-;_-* &quot;-&quot;??_-;_-@_-"/>
    <numFmt numFmtId="192" formatCode="0.00_);[Red]\(0.00\)"/>
    <numFmt numFmtId="193" formatCode="_-* ##0.00_-;\-* #,##0.00_-;\ \ _-* \ \ &quot;-&quot;??_-;_-@_-"/>
    <numFmt numFmtId="194" formatCode="_-* ##0.00_-;\-* ##0.00_-;\ \ _-* \ \ &quot;-&quot;??_-;_-@_-"/>
  </numFmts>
  <fonts count="19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6"/>
      <name val="標楷體"/>
      <family val="4"/>
    </font>
    <font>
      <sz val="11"/>
      <name val="新細明體"/>
      <family val="1"/>
    </font>
    <font>
      <sz val="11"/>
      <name val="標楷體"/>
      <family val="4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.5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top"/>
    </xf>
    <xf numFmtId="41" fontId="5" fillId="0" borderId="1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41" fontId="10" fillId="0" borderId="0" xfId="0" applyNumberFormat="1" applyFont="1" applyBorder="1" applyAlignment="1">
      <alignment horizontal="right" vertical="center"/>
    </xf>
    <xf numFmtId="41" fontId="5" fillId="0" borderId="1" xfId="0" applyNumberFormat="1" applyFont="1" applyBorder="1" applyAlignment="1">
      <alignment horizontal="right" vertical="center" indent="1"/>
    </xf>
    <xf numFmtId="41" fontId="5" fillId="0" borderId="0" xfId="0" applyNumberFormat="1" applyFont="1" applyBorder="1" applyAlignment="1">
      <alignment horizontal="right" vertical="center" indent="1"/>
    </xf>
    <xf numFmtId="41" fontId="10" fillId="0" borderId="0" xfId="0" applyNumberFormat="1" applyFont="1" applyBorder="1" applyAlignment="1">
      <alignment horizontal="right" vertical="center" indent="1"/>
    </xf>
    <xf numFmtId="44" fontId="5" fillId="0" borderId="1" xfId="0" applyNumberFormat="1" applyFont="1" applyBorder="1" applyAlignment="1">
      <alignment horizontal="right" vertical="center"/>
    </xf>
    <xf numFmtId="44" fontId="5" fillId="0" borderId="0" xfId="0" applyNumberFormat="1" applyFont="1" applyBorder="1" applyAlignment="1">
      <alignment horizontal="right" vertical="center"/>
    </xf>
    <xf numFmtId="41" fontId="5" fillId="0" borderId="2" xfId="0" applyNumberFormat="1" applyFont="1" applyBorder="1" applyAlignment="1">
      <alignment horizontal="right" vertical="center" indent="1"/>
    </xf>
    <xf numFmtId="41" fontId="5" fillId="0" borderId="3" xfId="0" applyNumberFormat="1" applyFont="1" applyBorder="1" applyAlignment="1">
      <alignment horizontal="right" vertical="center" indent="1"/>
    </xf>
    <xf numFmtId="0" fontId="0" fillId="0" borderId="0" xfId="0" applyFont="1" applyAlignment="1">
      <alignment vertical="center"/>
    </xf>
    <xf numFmtId="41" fontId="13" fillId="0" borderId="1" xfId="0" applyNumberFormat="1" applyFont="1" applyBorder="1" applyAlignment="1">
      <alignment horizontal="right" vertical="center"/>
    </xf>
    <xf numFmtId="41" fontId="13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41" fontId="5" fillId="0" borderId="3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5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36"/>
  <sheetViews>
    <sheetView tabSelected="1" view="pageBreakPreview" zoomScaleSheetLayoutView="100" workbookViewId="0" topLeftCell="A1">
      <selection activeCell="K6" sqref="K6"/>
    </sheetView>
  </sheetViews>
  <sheetFormatPr defaultColWidth="9.00390625" defaultRowHeight="16.5"/>
  <cols>
    <col min="1" max="1" width="9.75390625" style="0" customWidth="1"/>
    <col min="2" max="2" width="14.00390625" style="18" customWidth="1"/>
    <col min="3" max="3" width="5.50390625" style="0" customWidth="1"/>
    <col min="4" max="11" width="6.625" style="0" customWidth="1"/>
    <col min="12" max="25" width="6.875" style="0" customWidth="1"/>
  </cols>
  <sheetData>
    <row r="1" spans="1:25" s="4" customFormat="1" ht="39.75" customHeight="1">
      <c r="A1" s="35" t="s">
        <v>40</v>
      </c>
      <c r="B1" s="35"/>
      <c r="C1" s="29"/>
      <c r="D1" s="29"/>
      <c r="E1" s="29"/>
      <c r="F1" s="29"/>
      <c r="G1" s="29"/>
      <c r="H1" s="29"/>
      <c r="I1" s="29"/>
      <c r="J1" s="29"/>
      <c r="K1" s="29"/>
      <c r="L1" s="36"/>
      <c r="M1" s="36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s="1" customFormat="1" ht="19.5" customHeight="1" thickBot="1">
      <c r="A2" s="67"/>
      <c r="B2" s="67"/>
      <c r="C2" s="67"/>
      <c r="D2" s="67"/>
      <c r="E2" s="67"/>
      <c r="F2" s="67"/>
      <c r="G2" s="21"/>
      <c r="H2" s="18"/>
      <c r="I2" s="18"/>
      <c r="K2" s="22"/>
      <c r="L2" s="18"/>
      <c r="M2" s="18"/>
      <c r="N2" s="18"/>
      <c r="O2" s="18"/>
      <c r="P2" s="18"/>
      <c r="Q2" s="18"/>
      <c r="R2" s="18"/>
      <c r="S2" s="18"/>
      <c r="T2" s="18"/>
      <c r="U2" s="18"/>
      <c r="V2" s="19"/>
      <c r="W2" s="19"/>
      <c r="X2" s="19"/>
      <c r="Y2" s="22" t="s">
        <v>24</v>
      </c>
    </row>
    <row r="3" spans="1:25" s="1" customFormat="1" ht="48" customHeight="1">
      <c r="A3" s="53" t="s">
        <v>45</v>
      </c>
      <c r="B3" s="53"/>
      <c r="C3" s="54"/>
      <c r="D3" s="50" t="s">
        <v>41</v>
      </c>
      <c r="E3" s="48"/>
      <c r="F3" s="46" t="s">
        <v>42</v>
      </c>
      <c r="G3" s="47"/>
      <c r="H3" s="49" t="s">
        <v>43</v>
      </c>
      <c r="I3" s="48"/>
      <c r="J3" s="51" t="s">
        <v>44</v>
      </c>
      <c r="K3" s="52"/>
      <c r="L3" s="46" t="s">
        <v>46</v>
      </c>
      <c r="M3" s="48"/>
      <c r="N3" s="46" t="s">
        <v>47</v>
      </c>
      <c r="O3" s="47"/>
      <c r="P3" s="49" t="s">
        <v>50</v>
      </c>
      <c r="Q3" s="48"/>
      <c r="R3" s="46" t="s">
        <v>51</v>
      </c>
      <c r="S3" s="47"/>
      <c r="T3" s="57" t="s">
        <v>52</v>
      </c>
      <c r="U3" s="58"/>
      <c r="V3" s="57" t="s">
        <v>53</v>
      </c>
      <c r="W3" s="58"/>
      <c r="X3" s="44" t="s">
        <v>54</v>
      </c>
      <c r="Y3" s="45"/>
    </row>
    <row r="4" spans="1:25" s="1" customFormat="1" ht="48" customHeight="1" thickBot="1">
      <c r="A4" s="55"/>
      <c r="B4" s="55"/>
      <c r="C4" s="56"/>
      <c r="D4" s="30" t="s">
        <v>48</v>
      </c>
      <c r="E4" s="25" t="s">
        <v>49</v>
      </c>
      <c r="F4" s="31" t="s">
        <v>48</v>
      </c>
      <c r="G4" s="24" t="s">
        <v>49</v>
      </c>
      <c r="H4" s="32" t="s">
        <v>48</v>
      </c>
      <c r="I4" s="25" t="s">
        <v>49</v>
      </c>
      <c r="J4" s="32" t="s">
        <v>48</v>
      </c>
      <c r="K4" s="25" t="s">
        <v>49</v>
      </c>
      <c r="L4" s="31" t="s">
        <v>48</v>
      </c>
      <c r="M4" s="25" t="s">
        <v>49</v>
      </c>
      <c r="N4" s="31" t="s">
        <v>48</v>
      </c>
      <c r="O4" s="24" t="s">
        <v>49</v>
      </c>
      <c r="P4" s="32" t="s">
        <v>48</v>
      </c>
      <c r="Q4" s="25" t="s">
        <v>49</v>
      </c>
      <c r="R4" s="31" t="s">
        <v>55</v>
      </c>
      <c r="S4" s="24" t="s">
        <v>49</v>
      </c>
      <c r="T4" s="32" t="s">
        <v>48</v>
      </c>
      <c r="U4" s="25" t="s">
        <v>49</v>
      </c>
      <c r="V4" s="32" t="s">
        <v>48</v>
      </c>
      <c r="W4" s="25" t="s">
        <v>49</v>
      </c>
      <c r="X4" s="31" t="s">
        <v>48</v>
      </c>
      <c r="Y4" s="24" t="s">
        <v>49</v>
      </c>
    </row>
    <row r="5" spans="1:25" s="15" customFormat="1" ht="27" customHeight="1">
      <c r="A5" s="69" t="s">
        <v>56</v>
      </c>
      <c r="B5" s="70"/>
      <c r="C5" s="71"/>
      <c r="D5" s="16">
        <f>SUM(D6:D7)</f>
        <v>9</v>
      </c>
      <c r="E5" s="17">
        <f>D5*100/D$5</f>
        <v>100</v>
      </c>
      <c r="F5" s="17">
        <f>SUM(F6:F7)</f>
        <v>18</v>
      </c>
      <c r="G5" s="17">
        <f>F5*100/F$5</f>
        <v>100</v>
      </c>
      <c r="H5" s="17">
        <f>SUM(H6:H7)</f>
        <v>19</v>
      </c>
      <c r="I5" s="17">
        <f aca="true" t="shared" si="0" ref="I5:I16">H5*100/H$5</f>
        <v>100</v>
      </c>
      <c r="J5" s="17">
        <f>SUM(J6:J7)</f>
        <v>19</v>
      </c>
      <c r="K5" s="17">
        <f aca="true" t="shared" si="1" ref="K5:K16">J5*100/J$5</f>
        <v>100</v>
      </c>
      <c r="L5" s="17">
        <f>SUM(L6:L7)</f>
        <v>18</v>
      </c>
      <c r="M5" s="17">
        <f aca="true" t="shared" si="2" ref="M5:M16">L5*100/L$5</f>
        <v>100</v>
      </c>
      <c r="N5" s="17">
        <f>SUM(N6:N7)</f>
        <v>19</v>
      </c>
      <c r="O5" s="17">
        <f aca="true" t="shared" si="3" ref="O5:O16">N5*100/N$5</f>
        <v>100</v>
      </c>
      <c r="P5" s="17">
        <f>SUM(P6:P7)</f>
        <v>19</v>
      </c>
      <c r="Q5" s="17">
        <f aca="true" t="shared" si="4" ref="Q5:Q16">P5*100/P$5</f>
        <v>100</v>
      </c>
      <c r="R5" s="17">
        <f>SUM(R6:R7)</f>
        <v>20</v>
      </c>
      <c r="S5" s="17">
        <f aca="true" t="shared" si="5" ref="S5:S16">R5*100/R$5</f>
        <v>100</v>
      </c>
      <c r="T5" s="17">
        <f>SUM(T6:T7)</f>
        <v>20</v>
      </c>
      <c r="U5" s="17">
        <f aca="true" t="shared" si="6" ref="U5:U16">T5*100/T$5</f>
        <v>100</v>
      </c>
      <c r="V5" s="17">
        <f>SUM(V6:V7)</f>
        <v>19</v>
      </c>
      <c r="W5" s="17">
        <f aca="true" t="shared" si="7" ref="W5:W16">V5*100/V$5</f>
        <v>100</v>
      </c>
      <c r="X5" s="17">
        <f>SUM(X6:X7)</f>
        <v>21</v>
      </c>
      <c r="Y5" s="17">
        <f aca="true" t="shared" si="8" ref="Y5:Y16">X5*100/X$5</f>
        <v>100</v>
      </c>
    </row>
    <row r="6" spans="1:25" s="15" customFormat="1" ht="27" customHeight="1">
      <c r="A6" s="64" t="s">
        <v>58</v>
      </c>
      <c r="B6" s="41" t="s">
        <v>0</v>
      </c>
      <c r="C6" s="40"/>
      <c r="D6" s="5">
        <v>8</v>
      </c>
      <c r="E6" s="6">
        <f>D6*100/D$5</f>
        <v>88.88888888888889</v>
      </c>
      <c r="F6" s="6">
        <v>17</v>
      </c>
      <c r="G6" s="6">
        <f>F6*100/F$5</f>
        <v>94.44444444444444</v>
      </c>
      <c r="H6" s="6">
        <v>18</v>
      </c>
      <c r="I6" s="6">
        <f t="shared" si="0"/>
        <v>94.73684210526316</v>
      </c>
      <c r="J6" s="6">
        <v>18</v>
      </c>
      <c r="K6" s="6">
        <f t="shared" si="1"/>
        <v>94.73684210526316</v>
      </c>
      <c r="L6" s="6">
        <v>16</v>
      </c>
      <c r="M6" s="6">
        <f t="shared" si="2"/>
        <v>88.88888888888889</v>
      </c>
      <c r="N6" s="6">
        <v>18</v>
      </c>
      <c r="O6" s="6">
        <f t="shared" si="3"/>
        <v>94.73684210526316</v>
      </c>
      <c r="P6" s="6">
        <v>17</v>
      </c>
      <c r="Q6" s="6">
        <f t="shared" si="4"/>
        <v>89.47368421052632</v>
      </c>
      <c r="R6" s="6">
        <v>18</v>
      </c>
      <c r="S6" s="6">
        <f t="shared" si="5"/>
        <v>90</v>
      </c>
      <c r="T6" s="6">
        <v>18</v>
      </c>
      <c r="U6" s="6">
        <f t="shared" si="6"/>
        <v>90</v>
      </c>
      <c r="V6" s="6">
        <v>16</v>
      </c>
      <c r="W6" s="6">
        <f t="shared" si="7"/>
        <v>84.21052631578948</v>
      </c>
      <c r="X6" s="6">
        <v>15</v>
      </c>
      <c r="Y6" s="6">
        <f t="shared" si="8"/>
        <v>71.42857142857143</v>
      </c>
    </row>
    <row r="7" spans="1:25" s="15" customFormat="1" ht="27" customHeight="1">
      <c r="A7" s="68"/>
      <c r="B7" s="41" t="s">
        <v>57</v>
      </c>
      <c r="C7" s="40"/>
      <c r="D7" s="5">
        <v>1</v>
      </c>
      <c r="E7" s="6">
        <f>D7*100/D$5</f>
        <v>11.11111111111111</v>
      </c>
      <c r="F7" s="6">
        <v>1</v>
      </c>
      <c r="G7" s="6">
        <f>F7*100/F$5</f>
        <v>5.555555555555555</v>
      </c>
      <c r="H7" s="6">
        <v>1</v>
      </c>
      <c r="I7" s="6">
        <f t="shared" si="0"/>
        <v>5.2631578947368425</v>
      </c>
      <c r="J7" s="6">
        <v>1</v>
      </c>
      <c r="K7" s="6">
        <f t="shared" si="1"/>
        <v>5.2631578947368425</v>
      </c>
      <c r="L7" s="6">
        <v>2</v>
      </c>
      <c r="M7" s="6">
        <f t="shared" si="2"/>
        <v>11.11111111111111</v>
      </c>
      <c r="N7" s="6">
        <v>1</v>
      </c>
      <c r="O7" s="6">
        <f t="shared" si="3"/>
        <v>5.2631578947368425</v>
      </c>
      <c r="P7" s="6">
        <v>2</v>
      </c>
      <c r="Q7" s="6">
        <f t="shared" si="4"/>
        <v>10.526315789473685</v>
      </c>
      <c r="R7" s="6">
        <v>2</v>
      </c>
      <c r="S7" s="6">
        <f t="shared" si="5"/>
        <v>10</v>
      </c>
      <c r="T7" s="6">
        <v>2</v>
      </c>
      <c r="U7" s="6">
        <f t="shared" si="6"/>
        <v>10</v>
      </c>
      <c r="V7" s="6">
        <v>3</v>
      </c>
      <c r="W7" s="6">
        <f t="shared" si="7"/>
        <v>15.789473684210526</v>
      </c>
      <c r="X7" s="6">
        <v>6</v>
      </c>
      <c r="Y7" s="6">
        <f t="shared" si="8"/>
        <v>28.571428571428573</v>
      </c>
    </row>
    <row r="8" spans="1:25" s="15" customFormat="1" ht="27" customHeight="1">
      <c r="A8" s="61" t="s">
        <v>59</v>
      </c>
      <c r="B8" s="41" t="s">
        <v>3</v>
      </c>
      <c r="C8" s="40"/>
      <c r="D8" s="5">
        <v>6</v>
      </c>
      <c r="E8" s="6">
        <f aca="true" t="shared" si="9" ref="E8:G21">D8*100/D$5</f>
        <v>66.66666666666667</v>
      </c>
      <c r="F8" s="6">
        <v>12</v>
      </c>
      <c r="G8" s="6">
        <f t="shared" si="9"/>
        <v>66.66666666666667</v>
      </c>
      <c r="H8" s="6">
        <v>13</v>
      </c>
      <c r="I8" s="6">
        <f t="shared" si="0"/>
        <v>68.42105263157895</v>
      </c>
      <c r="J8" s="6">
        <v>14</v>
      </c>
      <c r="K8" s="6">
        <f t="shared" si="1"/>
        <v>73.6842105263158</v>
      </c>
      <c r="L8" s="6">
        <v>13</v>
      </c>
      <c r="M8" s="6">
        <f t="shared" si="2"/>
        <v>72.22222222222223</v>
      </c>
      <c r="N8" s="6">
        <v>17</v>
      </c>
      <c r="O8" s="6">
        <f t="shared" si="3"/>
        <v>89.47368421052632</v>
      </c>
      <c r="P8" s="6">
        <v>9</v>
      </c>
      <c r="Q8" s="6">
        <f t="shared" si="4"/>
        <v>47.36842105263158</v>
      </c>
      <c r="R8" s="6">
        <v>5</v>
      </c>
      <c r="S8" s="6">
        <f t="shared" si="5"/>
        <v>25</v>
      </c>
      <c r="T8" s="6">
        <v>3</v>
      </c>
      <c r="U8" s="6">
        <f t="shared" si="6"/>
        <v>15</v>
      </c>
      <c r="V8" s="6">
        <v>2</v>
      </c>
      <c r="W8" s="6">
        <f t="shared" si="7"/>
        <v>10.526315789473685</v>
      </c>
      <c r="X8" s="6">
        <v>1</v>
      </c>
      <c r="Y8" s="6">
        <f t="shared" si="8"/>
        <v>4.761904761904762</v>
      </c>
    </row>
    <row r="9" spans="1:25" s="15" customFormat="1" ht="27" customHeight="1">
      <c r="A9" s="62"/>
      <c r="B9" s="41" t="s">
        <v>2</v>
      </c>
      <c r="C9" s="40"/>
      <c r="D9" s="5">
        <v>1</v>
      </c>
      <c r="E9" s="6">
        <f t="shared" si="9"/>
        <v>11.11111111111111</v>
      </c>
      <c r="F9" s="6">
        <v>5</v>
      </c>
      <c r="G9" s="6">
        <f t="shared" si="9"/>
        <v>27.77777777777778</v>
      </c>
      <c r="H9" s="6">
        <v>5</v>
      </c>
      <c r="I9" s="6">
        <f t="shared" si="0"/>
        <v>26.31578947368421</v>
      </c>
      <c r="J9" s="6">
        <v>4</v>
      </c>
      <c r="K9" s="6">
        <f t="shared" si="1"/>
        <v>21.05263157894737</v>
      </c>
      <c r="L9" s="6">
        <v>3</v>
      </c>
      <c r="M9" s="6">
        <f t="shared" si="2"/>
        <v>16.666666666666668</v>
      </c>
      <c r="N9" s="6">
        <v>1</v>
      </c>
      <c r="O9" s="6">
        <f t="shared" si="3"/>
        <v>5.2631578947368425</v>
      </c>
      <c r="P9" s="6">
        <v>4</v>
      </c>
      <c r="Q9" s="6">
        <f t="shared" si="4"/>
        <v>21.05263157894737</v>
      </c>
      <c r="R9" s="6">
        <v>3</v>
      </c>
      <c r="S9" s="6">
        <f t="shared" si="5"/>
        <v>15</v>
      </c>
      <c r="T9" s="6">
        <v>7</v>
      </c>
      <c r="U9" s="6">
        <f t="shared" si="6"/>
        <v>35</v>
      </c>
      <c r="V9" s="6">
        <v>4</v>
      </c>
      <c r="W9" s="6">
        <f t="shared" si="7"/>
        <v>21.05263157894737</v>
      </c>
      <c r="X9" s="6">
        <v>3</v>
      </c>
      <c r="Y9" s="6">
        <f t="shared" si="8"/>
        <v>14.285714285714286</v>
      </c>
    </row>
    <row r="10" spans="1:25" s="15" customFormat="1" ht="27" customHeight="1">
      <c r="A10" s="63"/>
      <c r="B10" s="41" t="s">
        <v>4</v>
      </c>
      <c r="C10" s="40"/>
      <c r="D10" s="5">
        <v>2</v>
      </c>
      <c r="E10" s="6">
        <f t="shared" si="9"/>
        <v>22.22222222222222</v>
      </c>
      <c r="F10" s="6">
        <v>1</v>
      </c>
      <c r="G10" s="6">
        <f t="shared" si="9"/>
        <v>5.555555555555555</v>
      </c>
      <c r="H10" s="6">
        <v>1</v>
      </c>
      <c r="I10" s="6">
        <f t="shared" si="0"/>
        <v>5.2631578947368425</v>
      </c>
      <c r="J10" s="6">
        <v>1</v>
      </c>
      <c r="K10" s="6">
        <f t="shared" si="1"/>
        <v>5.2631578947368425</v>
      </c>
      <c r="L10" s="6">
        <v>2</v>
      </c>
      <c r="M10" s="6">
        <f t="shared" si="2"/>
        <v>11.11111111111111</v>
      </c>
      <c r="N10" s="6">
        <v>1</v>
      </c>
      <c r="O10" s="6">
        <f t="shared" si="3"/>
        <v>5.2631578947368425</v>
      </c>
      <c r="P10" s="6">
        <v>6</v>
      </c>
      <c r="Q10" s="6">
        <f t="shared" si="4"/>
        <v>31.57894736842105</v>
      </c>
      <c r="R10" s="6">
        <v>12</v>
      </c>
      <c r="S10" s="6">
        <f t="shared" si="5"/>
        <v>60</v>
      </c>
      <c r="T10" s="6">
        <v>10</v>
      </c>
      <c r="U10" s="6">
        <f t="shared" si="6"/>
        <v>50</v>
      </c>
      <c r="V10" s="6">
        <v>13</v>
      </c>
      <c r="W10" s="6">
        <f t="shared" si="7"/>
        <v>68.42105263157895</v>
      </c>
      <c r="X10" s="6">
        <v>17</v>
      </c>
      <c r="Y10" s="6">
        <f t="shared" si="8"/>
        <v>80.95238095238095</v>
      </c>
    </row>
    <row r="11" spans="1:25" s="15" customFormat="1" ht="27" customHeight="1">
      <c r="A11" s="59" t="s">
        <v>61</v>
      </c>
      <c r="B11" s="41" t="s">
        <v>16</v>
      </c>
      <c r="C11" s="40"/>
      <c r="D11" s="5">
        <v>0</v>
      </c>
      <c r="E11" s="6">
        <f t="shared" si="9"/>
        <v>0</v>
      </c>
      <c r="F11" s="6">
        <v>1</v>
      </c>
      <c r="G11" s="6">
        <f t="shared" si="9"/>
        <v>5.555555555555555</v>
      </c>
      <c r="H11" s="6">
        <v>0</v>
      </c>
      <c r="I11" s="6">
        <f t="shared" si="0"/>
        <v>0</v>
      </c>
      <c r="J11" s="6">
        <v>0</v>
      </c>
      <c r="K11" s="6">
        <f t="shared" si="1"/>
        <v>0</v>
      </c>
      <c r="L11" s="7">
        <v>0</v>
      </c>
      <c r="M11" s="6">
        <f t="shared" si="2"/>
        <v>0</v>
      </c>
      <c r="N11" s="6">
        <v>0</v>
      </c>
      <c r="O11" s="6">
        <f t="shared" si="3"/>
        <v>0</v>
      </c>
      <c r="P11" s="6">
        <v>0</v>
      </c>
      <c r="Q11" s="6">
        <f t="shared" si="4"/>
        <v>0</v>
      </c>
      <c r="R11" s="6">
        <v>0</v>
      </c>
      <c r="S11" s="6">
        <f t="shared" si="5"/>
        <v>0</v>
      </c>
      <c r="T11" s="6">
        <v>1</v>
      </c>
      <c r="U11" s="6">
        <f t="shared" si="6"/>
        <v>5</v>
      </c>
      <c r="V11" s="6">
        <v>2</v>
      </c>
      <c r="W11" s="6">
        <f t="shared" si="7"/>
        <v>10.526315789473685</v>
      </c>
      <c r="X11" s="6">
        <v>0</v>
      </c>
      <c r="Y11" s="6">
        <f t="shared" si="8"/>
        <v>0</v>
      </c>
    </row>
    <row r="12" spans="1:25" s="15" customFormat="1" ht="27" customHeight="1">
      <c r="A12" s="59"/>
      <c r="B12" s="41" t="s">
        <v>15</v>
      </c>
      <c r="C12" s="40"/>
      <c r="D12" s="5">
        <v>4</v>
      </c>
      <c r="E12" s="6">
        <f t="shared" si="9"/>
        <v>44.44444444444444</v>
      </c>
      <c r="F12" s="6">
        <v>3</v>
      </c>
      <c r="G12" s="6">
        <f t="shared" si="9"/>
        <v>16.666666666666668</v>
      </c>
      <c r="H12" s="6">
        <v>4</v>
      </c>
      <c r="I12" s="6">
        <f t="shared" si="0"/>
        <v>21.05263157894737</v>
      </c>
      <c r="J12" s="6">
        <v>0</v>
      </c>
      <c r="K12" s="6">
        <f t="shared" si="1"/>
        <v>0</v>
      </c>
      <c r="L12" s="7">
        <v>3</v>
      </c>
      <c r="M12" s="6">
        <f t="shared" si="2"/>
        <v>16.666666666666668</v>
      </c>
      <c r="N12" s="6">
        <v>0</v>
      </c>
      <c r="O12" s="6">
        <f t="shared" si="3"/>
        <v>0</v>
      </c>
      <c r="P12" s="6">
        <v>2</v>
      </c>
      <c r="Q12" s="6">
        <f t="shared" si="4"/>
        <v>10.526315789473685</v>
      </c>
      <c r="R12" s="6">
        <v>2</v>
      </c>
      <c r="S12" s="6">
        <f t="shared" si="5"/>
        <v>10</v>
      </c>
      <c r="T12" s="6">
        <v>1</v>
      </c>
      <c r="U12" s="6">
        <f t="shared" si="6"/>
        <v>5</v>
      </c>
      <c r="V12" s="6">
        <v>1</v>
      </c>
      <c r="W12" s="6">
        <f t="shared" si="7"/>
        <v>5.2631578947368425</v>
      </c>
      <c r="X12" s="6">
        <v>1</v>
      </c>
      <c r="Y12" s="6">
        <f t="shared" si="8"/>
        <v>4.761904761904762</v>
      </c>
    </row>
    <row r="13" spans="1:25" s="15" customFormat="1" ht="27" customHeight="1">
      <c r="A13" s="59"/>
      <c r="B13" s="41" t="s">
        <v>17</v>
      </c>
      <c r="C13" s="40"/>
      <c r="D13" s="5">
        <v>2</v>
      </c>
      <c r="E13" s="6">
        <f t="shared" si="9"/>
        <v>22.22222222222222</v>
      </c>
      <c r="F13" s="6">
        <v>6</v>
      </c>
      <c r="G13" s="6">
        <f t="shared" si="9"/>
        <v>33.333333333333336</v>
      </c>
      <c r="H13" s="6">
        <v>1</v>
      </c>
      <c r="I13" s="6">
        <f t="shared" si="0"/>
        <v>5.2631578947368425</v>
      </c>
      <c r="J13" s="6">
        <v>2</v>
      </c>
      <c r="K13" s="6">
        <f t="shared" si="1"/>
        <v>10.526315789473685</v>
      </c>
      <c r="L13" s="7">
        <v>0</v>
      </c>
      <c r="M13" s="6">
        <f t="shared" si="2"/>
        <v>0</v>
      </c>
      <c r="N13" s="6">
        <v>3</v>
      </c>
      <c r="O13" s="6">
        <f t="shared" si="3"/>
        <v>15.789473684210526</v>
      </c>
      <c r="P13" s="6">
        <v>3</v>
      </c>
      <c r="Q13" s="6">
        <f t="shared" si="4"/>
        <v>15.789473684210526</v>
      </c>
      <c r="R13" s="6">
        <v>4</v>
      </c>
      <c r="S13" s="6">
        <f t="shared" si="5"/>
        <v>20</v>
      </c>
      <c r="T13" s="6">
        <v>6</v>
      </c>
      <c r="U13" s="6">
        <f t="shared" si="6"/>
        <v>30</v>
      </c>
      <c r="V13" s="6">
        <v>5</v>
      </c>
      <c r="W13" s="6">
        <f t="shared" si="7"/>
        <v>26.31578947368421</v>
      </c>
      <c r="X13" s="6">
        <v>6</v>
      </c>
      <c r="Y13" s="6">
        <f t="shared" si="8"/>
        <v>28.571428571428573</v>
      </c>
    </row>
    <row r="14" spans="1:25" s="15" customFormat="1" ht="27" customHeight="1">
      <c r="A14" s="59"/>
      <c r="B14" s="41" t="s">
        <v>18</v>
      </c>
      <c r="C14" s="40"/>
      <c r="D14" s="5">
        <v>3</v>
      </c>
      <c r="E14" s="6">
        <f t="shared" si="9"/>
        <v>33.333333333333336</v>
      </c>
      <c r="F14" s="6">
        <v>3</v>
      </c>
      <c r="G14" s="6">
        <f t="shared" si="9"/>
        <v>16.666666666666668</v>
      </c>
      <c r="H14" s="6">
        <v>6</v>
      </c>
      <c r="I14" s="6">
        <f t="shared" si="0"/>
        <v>31.57894736842105</v>
      </c>
      <c r="J14" s="6">
        <v>6</v>
      </c>
      <c r="K14" s="6">
        <f t="shared" si="1"/>
        <v>31.57894736842105</v>
      </c>
      <c r="L14" s="7">
        <v>2</v>
      </c>
      <c r="M14" s="6">
        <f t="shared" si="2"/>
        <v>11.11111111111111</v>
      </c>
      <c r="N14" s="6">
        <v>2</v>
      </c>
      <c r="O14" s="6">
        <f t="shared" si="3"/>
        <v>10.526315789473685</v>
      </c>
      <c r="P14" s="6">
        <v>4</v>
      </c>
      <c r="Q14" s="6">
        <f t="shared" si="4"/>
        <v>21.05263157894737</v>
      </c>
      <c r="R14" s="6">
        <v>7</v>
      </c>
      <c r="S14" s="6">
        <f t="shared" si="5"/>
        <v>35</v>
      </c>
      <c r="T14" s="6">
        <v>7</v>
      </c>
      <c r="U14" s="6">
        <f t="shared" si="6"/>
        <v>35</v>
      </c>
      <c r="V14" s="6">
        <v>6</v>
      </c>
      <c r="W14" s="6">
        <f t="shared" si="7"/>
        <v>31.57894736842105</v>
      </c>
      <c r="X14" s="6">
        <v>6</v>
      </c>
      <c r="Y14" s="6">
        <f t="shared" si="8"/>
        <v>28.571428571428573</v>
      </c>
    </row>
    <row r="15" spans="1:25" s="15" customFormat="1" ht="27" customHeight="1">
      <c r="A15" s="59"/>
      <c r="B15" s="41" t="s">
        <v>19</v>
      </c>
      <c r="C15" s="40"/>
      <c r="D15" s="8">
        <v>0</v>
      </c>
      <c r="E15" s="6">
        <f t="shared" si="9"/>
        <v>0</v>
      </c>
      <c r="F15" s="9">
        <v>5</v>
      </c>
      <c r="G15" s="6">
        <f t="shared" si="9"/>
        <v>27.77777777777778</v>
      </c>
      <c r="H15" s="9">
        <v>4</v>
      </c>
      <c r="I15" s="6">
        <f t="shared" si="0"/>
        <v>21.05263157894737</v>
      </c>
      <c r="J15" s="9">
        <v>7</v>
      </c>
      <c r="K15" s="6">
        <f t="shared" si="1"/>
        <v>36.8421052631579</v>
      </c>
      <c r="L15" s="7">
        <v>11</v>
      </c>
      <c r="M15" s="6">
        <f t="shared" si="2"/>
        <v>61.111111111111114</v>
      </c>
      <c r="N15" s="6">
        <v>7</v>
      </c>
      <c r="O15" s="6">
        <f t="shared" si="3"/>
        <v>36.8421052631579</v>
      </c>
      <c r="P15" s="6">
        <v>10</v>
      </c>
      <c r="Q15" s="6">
        <f t="shared" si="4"/>
        <v>52.63157894736842</v>
      </c>
      <c r="R15" s="6">
        <v>7</v>
      </c>
      <c r="S15" s="6">
        <f t="shared" si="5"/>
        <v>35</v>
      </c>
      <c r="T15" s="9">
        <v>5</v>
      </c>
      <c r="U15" s="6">
        <f t="shared" si="6"/>
        <v>25</v>
      </c>
      <c r="V15" s="9">
        <v>5</v>
      </c>
      <c r="W15" s="6">
        <f t="shared" si="7"/>
        <v>26.31578947368421</v>
      </c>
      <c r="X15" s="9">
        <v>5</v>
      </c>
      <c r="Y15" s="6">
        <f t="shared" si="8"/>
        <v>23.80952380952381</v>
      </c>
    </row>
    <row r="16" spans="1:25" s="15" customFormat="1" ht="27" customHeight="1" thickBot="1">
      <c r="A16" s="59"/>
      <c r="B16" s="42" t="s">
        <v>1</v>
      </c>
      <c r="C16" s="43"/>
      <c r="D16" s="8">
        <v>0</v>
      </c>
      <c r="E16" s="6">
        <f t="shared" si="9"/>
        <v>0</v>
      </c>
      <c r="F16" s="9">
        <v>0</v>
      </c>
      <c r="G16" s="6">
        <f t="shared" si="9"/>
        <v>0</v>
      </c>
      <c r="H16" s="9">
        <v>4</v>
      </c>
      <c r="I16" s="6">
        <f t="shared" si="0"/>
        <v>21.05263157894737</v>
      </c>
      <c r="J16" s="9">
        <v>4</v>
      </c>
      <c r="K16" s="6">
        <f t="shared" si="1"/>
        <v>21.05263157894737</v>
      </c>
      <c r="L16" s="10">
        <v>2</v>
      </c>
      <c r="M16" s="6">
        <f t="shared" si="2"/>
        <v>11.11111111111111</v>
      </c>
      <c r="N16" s="9">
        <v>7</v>
      </c>
      <c r="O16" s="6">
        <f t="shared" si="3"/>
        <v>36.8421052631579</v>
      </c>
      <c r="P16" s="9">
        <v>0</v>
      </c>
      <c r="Q16" s="6">
        <f t="shared" si="4"/>
        <v>0</v>
      </c>
      <c r="R16" s="9">
        <v>0</v>
      </c>
      <c r="S16" s="6">
        <f t="shared" si="5"/>
        <v>0</v>
      </c>
      <c r="T16" s="9">
        <v>0</v>
      </c>
      <c r="U16" s="6">
        <f t="shared" si="6"/>
        <v>0</v>
      </c>
      <c r="V16" s="9">
        <v>0</v>
      </c>
      <c r="W16" s="6">
        <f t="shared" si="7"/>
        <v>0</v>
      </c>
      <c r="X16" s="9">
        <v>3</v>
      </c>
      <c r="Y16" s="6">
        <f t="shared" si="8"/>
        <v>14.285714285714286</v>
      </c>
    </row>
    <row r="17" spans="1:25" s="15" customFormat="1" ht="27" customHeight="1" thickTop="1">
      <c r="A17" s="60"/>
      <c r="B17" s="37" t="s">
        <v>25</v>
      </c>
      <c r="C17" s="38"/>
      <c r="D17" s="11" t="s">
        <v>5</v>
      </c>
      <c r="E17" s="6">
        <v>0</v>
      </c>
      <c r="F17" s="12" t="s">
        <v>6</v>
      </c>
      <c r="G17" s="6">
        <v>0</v>
      </c>
      <c r="H17" s="12" t="s">
        <v>7</v>
      </c>
      <c r="I17" s="6">
        <v>0</v>
      </c>
      <c r="J17" s="12" t="s">
        <v>8</v>
      </c>
      <c r="K17" s="6">
        <v>0</v>
      </c>
      <c r="L17" s="12" t="s">
        <v>9</v>
      </c>
      <c r="M17" s="6">
        <v>0</v>
      </c>
      <c r="N17" s="12" t="s">
        <v>10</v>
      </c>
      <c r="O17" s="6">
        <v>0</v>
      </c>
      <c r="P17" s="12" t="s">
        <v>11</v>
      </c>
      <c r="Q17" s="6">
        <v>0</v>
      </c>
      <c r="R17" s="12" t="s">
        <v>11</v>
      </c>
      <c r="S17" s="6">
        <v>0</v>
      </c>
      <c r="T17" s="12" t="s">
        <v>12</v>
      </c>
      <c r="U17" s="6">
        <v>0</v>
      </c>
      <c r="V17" s="12" t="s">
        <v>13</v>
      </c>
      <c r="W17" s="6">
        <v>0</v>
      </c>
      <c r="X17" s="12" t="s">
        <v>14</v>
      </c>
      <c r="Y17" s="6">
        <v>0</v>
      </c>
    </row>
    <row r="18" spans="1:25" s="15" customFormat="1" ht="27" customHeight="1">
      <c r="A18" s="64" t="s">
        <v>60</v>
      </c>
      <c r="B18" s="39" t="s">
        <v>20</v>
      </c>
      <c r="C18" s="40"/>
      <c r="D18" s="8">
        <v>9</v>
      </c>
      <c r="E18" s="6">
        <f t="shared" si="9"/>
        <v>100</v>
      </c>
      <c r="F18" s="9">
        <v>14</v>
      </c>
      <c r="G18" s="6">
        <f t="shared" si="9"/>
        <v>77.77777777777777</v>
      </c>
      <c r="H18" s="9">
        <v>6</v>
      </c>
      <c r="I18" s="6">
        <f>H18*100/H$5</f>
        <v>31.57894736842105</v>
      </c>
      <c r="J18" s="9">
        <v>5</v>
      </c>
      <c r="K18" s="6">
        <f>J18*100/J$5</f>
        <v>26.31578947368421</v>
      </c>
      <c r="L18" s="9">
        <v>9</v>
      </c>
      <c r="M18" s="6">
        <f>L18*100/L$5</f>
        <v>50</v>
      </c>
      <c r="N18" s="9">
        <v>7</v>
      </c>
      <c r="O18" s="6">
        <f>N18*100/N$5</f>
        <v>36.8421052631579</v>
      </c>
      <c r="P18" s="9">
        <v>15</v>
      </c>
      <c r="Q18" s="6">
        <f>P18*100/P$5</f>
        <v>78.94736842105263</v>
      </c>
      <c r="R18" s="9">
        <v>16</v>
      </c>
      <c r="S18" s="6">
        <f>R18*100/R$5</f>
        <v>80</v>
      </c>
      <c r="T18" s="9">
        <v>16</v>
      </c>
      <c r="U18" s="6">
        <f>T18*100/T$5</f>
        <v>80</v>
      </c>
      <c r="V18" s="9">
        <v>16</v>
      </c>
      <c r="W18" s="6">
        <f>V18*100/V$5</f>
        <v>84.21052631578948</v>
      </c>
      <c r="X18" s="9">
        <v>15</v>
      </c>
      <c r="Y18" s="6">
        <f>X18*100/X$5</f>
        <v>71.42857142857143</v>
      </c>
    </row>
    <row r="19" spans="1:25" s="15" customFormat="1" ht="27" customHeight="1">
      <c r="A19" s="65"/>
      <c r="B19" s="41" t="s">
        <v>21</v>
      </c>
      <c r="C19" s="40"/>
      <c r="D19" s="8">
        <v>0</v>
      </c>
      <c r="E19" s="6">
        <f t="shared" si="9"/>
        <v>0</v>
      </c>
      <c r="F19" s="9">
        <v>4</v>
      </c>
      <c r="G19" s="6">
        <f t="shared" si="9"/>
        <v>22.22222222222222</v>
      </c>
      <c r="H19" s="9">
        <v>10</v>
      </c>
      <c r="I19" s="6">
        <f>H19*100/H$5</f>
        <v>52.63157894736842</v>
      </c>
      <c r="J19" s="9">
        <v>5</v>
      </c>
      <c r="K19" s="6">
        <f>J19*100/J$5</f>
        <v>26.31578947368421</v>
      </c>
      <c r="L19" s="9">
        <v>5</v>
      </c>
      <c r="M19" s="6">
        <f>L19*100/L$5</f>
        <v>27.77777777777778</v>
      </c>
      <c r="N19" s="9">
        <v>6</v>
      </c>
      <c r="O19" s="6">
        <f>N19*100/N$5</f>
        <v>31.57894736842105</v>
      </c>
      <c r="P19" s="9">
        <v>2</v>
      </c>
      <c r="Q19" s="6">
        <f>P19*100/P$5</f>
        <v>10.526315789473685</v>
      </c>
      <c r="R19" s="9">
        <v>4</v>
      </c>
      <c r="S19" s="6">
        <f>R19*100/R$5</f>
        <v>20</v>
      </c>
      <c r="T19" s="9">
        <v>4</v>
      </c>
      <c r="U19" s="6">
        <f>T19*100/T$5</f>
        <v>20</v>
      </c>
      <c r="V19" s="9">
        <v>3</v>
      </c>
      <c r="W19" s="6">
        <f>V19*100/V$5</f>
        <v>15.789473684210526</v>
      </c>
      <c r="X19" s="9">
        <v>5</v>
      </c>
      <c r="Y19" s="6">
        <f>X19*100/X$5</f>
        <v>23.80952380952381</v>
      </c>
    </row>
    <row r="20" spans="1:25" s="15" customFormat="1" ht="27" customHeight="1">
      <c r="A20" s="65"/>
      <c r="B20" s="41" t="s">
        <v>22</v>
      </c>
      <c r="C20" s="40"/>
      <c r="D20" s="8">
        <v>0</v>
      </c>
      <c r="E20" s="6">
        <f t="shared" si="9"/>
        <v>0</v>
      </c>
      <c r="F20" s="9">
        <v>0</v>
      </c>
      <c r="G20" s="6">
        <f t="shared" si="9"/>
        <v>0</v>
      </c>
      <c r="H20" s="9">
        <v>3</v>
      </c>
      <c r="I20" s="6">
        <f>H20*100/H$5</f>
        <v>15.789473684210526</v>
      </c>
      <c r="J20" s="9">
        <v>7</v>
      </c>
      <c r="K20" s="6">
        <f>J20*100/J$5</f>
        <v>36.8421052631579</v>
      </c>
      <c r="L20" s="9">
        <v>4</v>
      </c>
      <c r="M20" s="6">
        <f>L20*100/L$5</f>
        <v>22.22222222222222</v>
      </c>
      <c r="N20" s="9">
        <v>3</v>
      </c>
      <c r="O20" s="6">
        <f>N20*100/N$5</f>
        <v>15.789473684210526</v>
      </c>
      <c r="P20" s="9">
        <v>2</v>
      </c>
      <c r="Q20" s="6">
        <f>P20*100/P$5</f>
        <v>10.526315789473685</v>
      </c>
      <c r="R20" s="9">
        <v>0</v>
      </c>
      <c r="S20" s="6">
        <f>R20*100/R$5</f>
        <v>0</v>
      </c>
      <c r="T20" s="9">
        <v>0</v>
      </c>
      <c r="U20" s="6">
        <f>T20*100/T$5</f>
        <v>0</v>
      </c>
      <c r="V20" s="9">
        <v>0</v>
      </c>
      <c r="W20" s="6">
        <f>V20*100/V$5</f>
        <v>0</v>
      </c>
      <c r="X20" s="9">
        <v>1</v>
      </c>
      <c r="Y20" s="6">
        <f>X20*100/X$5</f>
        <v>4.761904761904762</v>
      </c>
    </row>
    <row r="21" spans="1:25" s="15" customFormat="1" ht="27" customHeight="1" thickBot="1">
      <c r="A21" s="66"/>
      <c r="B21" s="33" t="s">
        <v>23</v>
      </c>
      <c r="C21" s="34"/>
      <c r="D21" s="13">
        <v>0</v>
      </c>
      <c r="E21" s="23">
        <f t="shared" si="9"/>
        <v>0</v>
      </c>
      <c r="F21" s="14">
        <v>0</v>
      </c>
      <c r="G21" s="23">
        <f t="shared" si="9"/>
        <v>0</v>
      </c>
      <c r="H21" s="14">
        <v>0</v>
      </c>
      <c r="I21" s="23">
        <f>H21*100/H$5</f>
        <v>0</v>
      </c>
      <c r="J21" s="14">
        <v>2</v>
      </c>
      <c r="K21" s="23">
        <f>J21*100/J$5</f>
        <v>10.526315789473685</v>
      </c>
      <c r="L21" s="14">
        <v>0</v>
      </c>
      <c r="M21" s="23">
        <f>L21*100/L$5</f>
        <v>0</v>
      </c>
      <c r="N21" s="14">
        <v>3</v>
      </c>
      <c r="O21" s="23">
        <f>N21*100/N$5</f>
        <v>15.789473684210526</v>
      </c>
      <c r="P21" s="14">
        <v>0</v>
      </c>
      <c r="Q21" s="23">
        <f>P21*100/P$5</f>
        <v>0</v>
      </c>
      <c r="R21" s="14">
        <v>0</v>
      </c>
      <c r="S21" s="23">
        <f>R21*100/R$5</f>
        <v>0</v>
      </c>
      <c r="T21" s="14">
        <v>0</v>
      </c>
      <c r="U21" s="23">
        <f>T21*100/T$5</f>
        <v>0</v>
      </c>
      <c r="V21" s="14">
        <v>0</v>
      </c>
      <c r="W21" s="23">
        <f>V21*100/V$5</f>
        <v>0</v>
      </c>
      <c r="X21" s="14">
        <v>0</v>
      </c>
      <c r="Y21" s="23">
        <f>X21*100/X$5</f>
        <v>0</v>
      </c>
    </row>
    <row r="22" s="15" customFormat="1" ht="9" customHeight="1">
      <c r="B22" s="18"/>
    </row>
    <row r="23" spans="1:25" s="2" customFormat="1" ht="15.75" customHeight="1">
      <c r="A23" s="26" t="s">
        <v>26</v>
      </c>
      <c r="B23" s="20"/>
      <c r="C23" s="3"/>
      <c r="D23" s="3"/>
      <c r="E23" s="3"/>
      <c r="F23" s="3"/>
      <c r="G23" s="3"/>
      <c r="H23" s="3"/>
      <c r="I23" s="3"/>
      <c r="J23" s="3"/>
      <c r="K23" s="3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s="2" customFormat="1" ht="15.75" customHeight="1">
      <c r="A24" s="26" t="s">
        <v>27</v>
      </c>
      <c r="B24" s="20"/>
      <c r="C24" s="3"/>
      <c r="D24" s="3"/>
      <c r="E24" s="3"/>
      <c r="F24" s="3"/>
      <c r="G24" s="3"/>
      <c r="H24" s="3"/>
      <c r="I24" s="3"/>
      <c r="J24" s="3"/>
      <c r="K24" s="3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s="2" customFormat="1" ht="15.75" customHeight="1">
      <c r="A25" s="26" t="s">
        <v>28</v>
      </c>
      <c r="B25" s="20"/>
      <c r="C25" s="3"/>
      <c r="D25" s="3"/>
      <c r="E25" s="3"/>
      <c r="F25" s="3"/>
      <c r="G25" s="3"/>
      <c r="H25" s="3"/>
      <c r="I25" s="3"/>
      <c r="J25" s="3"/>
      <c r="K25" s="3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s="2" customFormat="1" ht="15.75" customHeight="1">
      <c r="A26" s="26" t="s">
        <v>29</v>
      </c>
      <c r="B26" s="20"/>
      <c r="C26" s="3"/>
      <c r="D26" s="3"/>
      <c r="E26" s="3"/>
      <c r="F26" s="3"/>
      <c r="G26" s="3"/>
      <c r="H26" s="3"/>
      <c r="I26" s="3"/>
      <c r="J26" s="3"/>
      <c r="K26" s="3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s="2" customFormat="1" ht="15.75" customHeight="1">
      <c r="A27" s="26" t="s">
        <v>30</v>
      </c>
      <c r="B27" s="20"/>
      <c r="C27" s="3"/>
      <c r="D27" s="3"/>
      <c r="E27" s="3"/>
      <c r="F27" s="3"/>
      <c r="G27" s="3"/>
      <c r="H27" s="3"/>
      <c r="I27" s="3"/>
      <c r="J27" s="3"/>
      <c r="K27" s="3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s="2" customFormat="1" ht="15.75" customHeight="1">
      <c r="A28" s="26" t="s">
        <v>31</v>
      </c>
      <c r="B28" s="20"/>
      <c r="C28" s="3"/>
      <c r="D28" s="3"/>
      <c r="E28" s="3"/>
      <c r="F28" s="3"/>
      <c r="G28" s="3"/>
      <c r="H28" s="3"/>
      <c r="I28" s="3"/>
      <c r="J28" s="3"/>
      <c r="K28" s="3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s="2" customFormat="1" ht="15.75" customHeight="1">
      <c r="A29" s="26" t="s">
        <v>36</v>
      </c>
      <c r="B29" s="20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spans="1:25" s="2" customFormat="1" ht="15.75" customHeight="1">
      <c r="A30" s="26" t="s">
        <v>37</v>
      </c>
      <c r="B30" s="20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</row>
    <row r="31" spans="1:25" s="2" customFormat="1" ht="15.75" customHeight="1">
      <c r="A31" s="26" t="s">
        <v>32</v>
      </c>
      <c r="B31" s="20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2" spans="1:25" s="2" customFormat="1" ht="15.75" customHeight="1">
      <c r="A32" s="26" t="s">
        <v>34</v>
      </c>
      <c r="B32" s="20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</row>
    <row r="33" spans="1:25" s="2" customFormat="1" ht="15.75" customHeight="1">
      <c r="A33" s="26" t="s">
        <v>38</v>
      </c>
      <c r="B33" s="20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</row>
    <row r="34" spans="1:25" s="2" customFormat="1" ht="15" customHeight="1">
      <c r="A34" s="26" t="s">
        <v>39</v>
      </c>
      <c r="B34" s="20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</row>
    <row r="35" spans="1:25" ht="16.5">
      <c r="A35" s="26" t="s">
        <v>35</v>
      </c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</row>
    <row r="36" spans="1:25" ht="16.5">
      <c r="A36" s="26" t="s">
        <v>33</v>
      </c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</row>
  </sheetData>
  <mergeCells count="35">
    <mergeCell ref="A18:A21"/>
    <mergeCell ref="A2:F2"/>
    <mergeCell ref="A6:A7"/>
    <mergeCell ref="A5:C5"/>
    <mergeCell ref="B6:C6"/>
    <mergeCell ref="B7:C7"/>
    <mergeCell ref="B8:C8"/>
    <mergeCell ref="A3:C4"/>
    <mergeCell ref="T3:U3"/>
    <mergeCell ref="V3:W3"/>
    <mergeCell ref="A11:A17"/>
    <mergeCell ref="A8:A10"/>
    <mergeCell ref="D3:E3"/>
    <mergeCell ref="F3:G3"/>
    <mergeCell ref="H3:I3"/>
    <mergeCell ref="J3:K3"/>
    <mergeCell ref="X3:Y3"/>
    <mergeCell ref="R3:S3"/>
    <mergeCell ref="L3:M3"/>
    <mergeCell ref="N3:O3"/>
    <mergeCell ref="P3:Q3"/>
    <mergeCell ref="B9:C9"/>
    <mergeCell ref="B10:C10"/>
    <mergeCell ref="B11:C11"/>
    <mergeCell ref="B12:C12"/>
    <mergeCell ref="B21:C21"/>
    <mergeCell ref="A1:M1"/>
    <mergeCell ref="B17:C17"/>
    <mergeCell ref="B18:C18"/>
    <mergeCell ref="B19:C19"/>
    <mergeCell ref="B20:C20"/>
    <mergeCell ref="B13:C13"/>
    <mergeCell ref="B14:C14"/>
    <mergeCell ref="B15:C15"/>
    <mergeCell ref="B16:C16"/>
  </mergeCells>
  <printOptions horizontalCentered="1"/>
  <pageMargins left="0.6299212598425197" right="0.5905511811023623" top="0.7480314960629921" bottom="0.7480314960629921" header="0.5118110236220472" footer="0.5118110236220472"/>
  <pageSetup firstPageNumber="32" useFirstPageNumber="1" horizontalDpi="600" verticalDpi="600" orientation="portrait" paperSize="9" scale="91" r:id="rId1"/>
  <headerFooter alignWithMargins="0">
    <oddFooter>&amp;C
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96年提要</dc:subject>
  <dc:creator>文沛</dc:creator>
  <cp:keywords/>
  <dc:description/>
  <cp:lastModifiedBy>c318_周思源</cp:lastModifiedBy>
  <cp:lastPrinted>2012-07-12T09:01:35Z</cp:lastPrinted>
  <dcterms:created xsi:type="dcterms:W3CDTF">2006-06-21T07:09:40Z</dcterms:created>
  <dcterms:modified xsi:type="dcterms:W3CDTF">2012-07-18T08:45:52Z</dcterms:modified>
  <cp:category/>
  <cp:version/>
  <cp:contentType/>
  <cp:contentStatus/>
</cp:coreProperties>
</file>