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8" sheetId="1" r:id="rId1"/>
  </sheets>
  <definedNames>
    <definedName name="_xlnm.Print_Area" localSheetId="0">'表18'!$A$1:$AE$46</definedName>
  </definedNames>
  <calcPr fullCalcOnLoad="1"/>
</workbook>
</file>

<file path=xl/sharedStrings.xml><?xml version="1.0" encoding="utf-8"?>
<sst xmlns="http://schemas.openxmlformats.org/spreadsheetml/2006/main" count="248" uniqueCount="98">
  <si>
    <t>Grand Total</t>
  </si>
  <si>
    <t>(2) Ministry of Examination</t>
  </si>
  <si>
    <t>(3) Ministry of Civil Service</t>
  </si>
  <si>
    <t>Age</t>
  </si>
  <si>
    <t xml:space="preserve"> </t>
  </si>
  <si>
    <t>(1) Examination Yuan</t>
  </si>
  <si>
    <t>Note : Political appointees include personnel specially appointed and selected above the 13th grade.</t>
  </si>
  <si>
    <t xml:space="preserve">    Political Appointee</t>
  </si>
  <si>
    <t xml:space="preserve">    Junior Rank 6th – 9th</t>
  </si>
  <si>
    <t xml:space="preserve">    Elementary Rank 1st – 5th</t>
  </si>
  <si>
    <t xml:space="preserve">    Auxiliary Employee</t>
  </si>
  <si>
    <t xml:space="preserve">    Senior Rank 10th – 14th</t>
  </si>
  <si>
    <r>
      <t>註：政務人員包括特任及比照簡任第</t>
    </r>
    <r>
      <rPr>
        <sz val="20"/>
        <rFont val="Times New Roman"/>
        <family val="1"/>
      </rPr>
      <t xml:space="preserve"> 13 </t>
    </r>
    <r>
      <rPr>
        <sz val="20"/>
        <rFont val="標楷體"/>
        <family val="4"/>
      </rPr>
      <t>職等以上人員。</t>
    </r>
  </si>
  <si>
    <t>(4) Civil Service Protection
  and Training Commission</t>
  </si>
  <si>
    <t xml:space="preserve">資料來源：銓敘部。                    </t>
  </si>
  <si>
    <t xml:space="preserve"> Source : Ministry of Civil Service.</t>
  </si>
  <si>
    <t xml:space="preserve"> </t>
  </si>
  <si>
    <r>
      <t>項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目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 xml:space="preserve">別
</t>
    </r>
    <r>
      <rPr>
        <sz val="24"/>
        <rFont val="Times New Roman"/>
        <family val="1"/>
      </rPr>
      <t>Category</t>
    </r>
  </si>
  <si>
    <r>
      <t xml:space="preserve">55-59 </t>
    </r>
    <r>
      <rPr>
        <sz val="20"/>
        <rFont val="標楷體"/>
        <family val="4"/>
      </rPr>
      <t>歲</t>
    </r>
  </si>
  <si>
    <r>
      <t xml:space="preserve">60-64 </t>
    </r>
    <r>
      <rPr>
        <sz val="20"/>
        <rFont val="標楷體"/>
        <family val="4"/>
      </rPr>
      <t>歲</t>
    </r>
  </si>
  <si>
    <t>人數</t>
  </si>
  <si>
    <t>百分比</t>
  </si>
  <si>
    <t>Persons</t>
  </si>
  <si>
    <t>%</t>
  </si>
  <si>
    <t>年齡</t>
  </si>
  <si>
    <t>40-44 Years</t>
  </si>
  <si>
    <t>45-49 Years</t>
  </si>
  <si>
    <t>50-54 Years</t>
  </si>
  <si>
    <t>55-59 Years</t>
  </si>
  <si>
    <t>60-64 Years</t>
  </si>
  <si>
    <r>
      <t xml:space="preserve">65 </t>
    </r>
    <r>
      <rPr>
        <sz val="20"/>
        <rFont val="標楷體"/>
        <family val="4"/>
      </rPr>
      <t>歲以上</t>
    </r>
  </si>
  <si>
    <r>
      <t xml:space="preserve">45-49 </t>
    </r>
    <r>
      <rPr>
        <sz val="20"/>
        <rFont val="標楷體"/>
        <family val="4"/>
      </rPr>
      <t>歲</t>
    </r>
  </si>
  <si>
    <r>
      <t xml:space="preserve">40-44 </t>
    </r>
    <r>
      <rPr>
        <sz val="20"/>
        <rFont val="標楷體"/>
        <family val="4"/>
      </rPr>
      <t>歲</t>
    </r>
  </si>
  <si>
    <t>Over 65 Years</t>
  </si>
  <si>
    <r>
      <t>單位：人；</t>
    </r>
    <r>
      <rPr>
        <sz val="20"/>
        <rFont val="Times New Roman"/>
        <family val="1"/>
      </rPr>
      <t>%</t>
    </r>
  </si>
  <si>
    <r>
      <t>Unit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Person</t>
    </r>
    <r>
      <rPr>
        <sz val="20"/>
        <rFont val="新細明體"/>
        <family val="1"/>
      </rPr>
      <t>；</t>
    </r>
    <r>
      <rPr>
        <sz val="20"/>
        <rFont val="Times New Roman"/>
        <family val="1"/>
      </rPr>
      <t>%</t>
    </r>
  </si>
  <si>
    <t xml:space="preserve"> End of 2010</t>
  </si>
  <si>
    <t>中華民國99年底</t>
  </si>
  <si>
    <r>
      <t>表</t>
    </r>
    <r>
      <rPr>
        <b/>
        <sz val="29"/>
        <rFont val="Times New Roman"/>
        <family val="1"/>
      </rPr>
      <t xml:space="preserve">18  </t>
    </r>
    <r>
      <rPr>
        <b/>
        <sz val="29"/>
        <rFont val="標楷體"/>
        <family val="4"/>
      </rPr>
      <t>考試院暨所屬機關職員性別及年齡分布</t>
    </r>
  </si>
  <si>
    <r>
      <t>項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>目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 xml:space="preserve">別
</t>
    </r>
    <r>
      <rPr>
        <sz val="26"/>
        <rFont val="Times New Roman"/>
        <family val="1"/>
      </rPr>
      <t>Category</t>
    </r>
  </si>
  <si>
    <r>
      <t xml:space="preserve">    </t>
    </r>
    <r>
      <rPr>
        <sz val="20"/>
        <rFont val="標楷體"/>
        <family val="4"/>
      </rPr>
      <t>政務人員</t>
    </r>
  </si>
  <si>
    <r>
      <t xml:space="preserve">    </t>
    </r>
    <r>
      <rPr>
        <sz val="20"/>
        <rFont val="標楷體"/>
        <family val="4"/>
      </rPr>
      <t>簡任第</t>
    </r>
    <r>
      <rPr>
        <sz val="20"/>
        <rFont val="Times New Roman"/>
        <family val="1"/>
      </rPr>
      <t>10-14</t>
    </r>
    <r>
      <rPr>
        <sz val="20"/>
        <rFont val="標楷體"/>
        <family val="4"/>
      </rPr>
      <t>職等</t>
    </r>
  </si>
  <si>
    <r>
      <t xml:space="preserve">    </t>
    </r>
    <r>
      <rPr>
        <sz val="20"/>
        <rFont val="標楷體"/>
        <family val="4"/>
      </rPr>
      <t>薦任第</t>
    </r>
    <r>
      <rPr>
        <sz val="20"/>
        <rFont val="Times New Roman"/>
        <family val="1"/>
      </rPr>
      <t xml:space="preserve">  6-9  </t>
    </r>
    <r>
      <rPr>
        <sz val="20"/>
        <rFont val="標楷體"/>
        <family val="4"/>
      </rPr>
      <t>職等</t>
    </r>
  </si>
  <si>
    <r>
      <t xml:space="preserve">    </t>
    </r>
    <r>
      <rPr>
        <sz val="20"/>
        <rFont val="標楷體"/>
        <family val="4"/>
      </rPr>
      <t>委任第</t>
    </r>
    <r>
      <rPr>
        <sz val="20"/>
        <rFont val="Times New Roman"/>
        <family val="1"/>
      </rPr>
      <t xml:space="preserve">  1-5  </t>
    </r>
    <r>
      <rPr>
        <sz val="20"/>
        <rFont val="標楷體"/>
        <family val="4"/>
      </rPr>
      <t>職等</t>
    </r>
  </si>
  <si>
    <r>
      <t xml:space="preserve">    </t>
    </r>
    <r>
      <rPr>
        <sz val="20"/>
        <rFont val="標楷體"/>
        <family val="4"/>
      </rPr>
      <t>雇員</t>
    </r>
  </si>
  <si>
    <r>
      <t>(1)</t>
    </r>
    <r>
      <rPr>
        <b/>
        <sz val="20"/>
        <rFont val="標楷體"/>
        <family val="4"/>
      </rPr>
      <t>考試院</t>
    </r>
  </si>
  <si>
    <r>
      <t xml:space="preserve">    </t>
    </r>
    <r>
      <rPr>
        <sz val="20"/>
        <rFont val="標楷體"/>
        <family val="4"/>
      </rPr>
      <t>政務人員</t>
    </r>
  </si>
  <si>
    <r>
      <t xml:space="preserve">    </t>
    </r>
    <r>
      <rPr>
        <sz val="20"/>
        <rFont val="標楷體"/>
        <family val="4"/>
      </rPr>
      <t>簡任第</t>
    </r>
    <r>
      <rPr>
        <sz val="20"/>
        <rFont val="Times New Roman"/>
        <family val="1"/>
      </rPr>
      <t>10-14</t>
    </r>
    <r>
      <rPr>
        <sz val="20"/>
        <rFont val="標楷體"/>
        <family val="4"/>
      </rPr>
      <t>職等</t>
    </r>
  </si>
  <si>
    <r>
      <t>(2)</t>
    </r>
    <r>
      <rPr>
        <b/>
        <sz val="20"/>
        <rFont val="標楷體"/>
        <family val="4"/>
      </rPr>
      <t>考選部</t>
    </r>
  </si>
  <si>
    <r>
      <t xml:space="preserve">    </t>
    </r>
    <r>
      <rPr>
        <sz val="20"/>
        <rFont val="標楷體"/>
        <family val="4"/>
      </rPr>
      <t>雇員</t>
    </r>
  </si>
  <si>
    <r>
      <t>(3)</t>
    </r>
    <r>
      <rPr>
        <b/>
        <sz val="20"/>
        <rFont val="標楷體"/>
        <family val="4"/>
      </rPr>
      <t>銓敘部</t>
    </r>
  </si>
  <si>
    <r>
      <t>(4)</t>
    </r>
    <r>
      <rPr>
        <b/>
        <sz val="20"/>
        <rFont val="標楷體"/>
        <family val="4"/>
      </rPr>
      <t>公務人員保障
　</t>
    </r>
    <r>
      <rPr>
        <b/>
        <sz val="20"/>
        <rFont val="Times New Roman"/>
        <family val="1"/>
      </rPr>
      <t xml:space="preserve"> </t>
    </r>
    <r>
      <rPr>
        <b/>
        <sz val="20"/>
        <rFont val="標楷體"/>
        <family val="4"/>
      </rPr>
      <t>暨培訓委員會</t>
    </r>
  </si>
  <si>
    <t xml:space="preserve">    Political Appointee</t>
  </si>
  <si>
    <t xml:space="preserve">    Senior Rank 10th – 14th</t>
  </si>
  <si>
    <r>
      <t xml:space="preserve">    </t>
    </r>
    <r>
      <rPr>
        <sz val="20"/>
        <rFont val="標楷體"/>
        <family val="4"/>
      </rPr>
      <t>薦任第</t>
    </r>
    <r>
      <rPr>
        <sz val="20"/>
        <rFont val="Times New Roman"/>
        <family val="1"/>
      </rPr>
      <t xml:space="preserve">  6-9  </t>
    </r>
    <r>
      <rPr>
        <sz val="20"/>
        <rFont val="標楷體"/>
        <family val="4"/>
      </rPr>
      <t>職等</t>
    </r>
  </si>
  <si>
    <t xml:space="preserve">    Junior Rank 6th – 9th</t>
  </si>
  <si>
    <r>
      <t xml:space="preserve">    </t>
    </r>
    <r>
      <rPr>
        <sz val="20"/>
        <rFont val="標楷體"/>
        <family val="4"/>
      </rPr>
      <t>委任第</t>
    </r>
    <r>
      <rPr>
        <sz val="20"/>
        <rFont val="Times New Roman"/>
        <family val="1"/>
      </rPr>
      <t xml:space="preserve">  1-5  </t>
    </r>
    <r>
      <rPr>
        <sz val="20"/>
        <rFont val="標楷體"/>
        <family val="4"/>
      </rPr>
      <t>職等</t>
    </r>
  </si>
  <si>
    <t xml:space="preserve">    Elementary Rank 1st – 5th</t>
  </si>
  <si>
    <t xml:space="preserve">    Auxiliary Employee</t>
  </si>
  <si>
    <r>
      <t>總</t>
    </r>
    <r>
      <rPr>
        <b/>
        <sz val="22"/>
        <rFont val="Times New Roman"/>
        <family val="1"/>
      </rPr>
      <t xml:space="preserve">  </t>
    </r>
    <r>
      <rPr>
        <b/>
        <sz val="22"/>
        <rFont val="標楷體"/>
        <family val="4"/>
      </rPr>
      <t xml:space="preserve">計
</t>
    </r>
    <r>
      <rPr>
        <b/>
        <sz val="22"/>
        <rFont val="Times New Roman"/>
        <family val="1"/>
      </rPr>
      <t>Grand Total</t>
    </r>
  </si>
  <si>
    <t>性　別</t>
  </si>
  <si>
    <t>Sex</t>
  </si>
  <si>
    <t>年　　　　齡</t>
  </si>
  <si>
    <t>Age</t>
  </si>
  <si>
    <t>人數</t>
  </si>
  <si>
    <t>百分比</t>
  </si>
  <si>
    <t>Persons</t>
  </si>
  <si>
    <t>%</t>
  </si>
  <si>
    <r>
      <t>總</t>
    </r>
    <r>
      <rPr>
        <b/>
        <sz val="20"/>
        <rFont val="Times New Roman"/>
        <family val="1"/>
      </rPr>
      <t xml:space="preserve">          </t>
    </r>
    <r>
      <rPr>
        <b/>
        <sz val="20"/>
        <rFont val="標楷體"/>
        <family val="4"/>
      </rPr>
      <t>計</t>
    </r>
  </si>
  <si>
    <t xml:space="preserve">    Political Appointee</t>
  </si>
  <si>
    <t xml:space="preserve">    Senior Rank 10th – 14th</t>
  </si>
  <si>
    <r>
      <t xml:space="preserve">    </t>
    </r>
    <r>
      <rPr>
        <sz val="20"/>
        <rFont val="標楷體"/>
        <family val="4"/>
      </rPr>
      <t>薦任第</t>
    </r>
    <r>
      <rPr>
        <sz val="20"/>
        <rFont val="Times New Roman"/>
        <family val="1"/>
      </rPr>
      <t xml:space="preserve">  6-9  </t>
    </r>
    <r>
      <rPr>
        <sz val="20"/>
        <rFont val="標楷體"/>
        <family val="4"/>
      </rPr>
      <t>職等</t>
    </r>
  </si>
  <si>
    <t xml:space="preserve">    Junior Rank 6th – 9th</t>
  </si>
  <si>
    <r>
      <t xml:space="preserve">    </t>
    </r>
    <r>
      <rPr>
        <sz val="20"/>
        <rFont val="標楷體"/>
        <family val="4"/>
      </rPr>
      <t>委任第</t>
    </r>
    <r>
      <rPr>
        <sz val="20"/>
        <rFont val="Times New Roman"/>
        <family val="1"/>
      </rPr>
      <t xml:space="preserve">  1-5  </t>
    </r>
    <r>
      <rPr>
        <sz val="20"/>
        <rFont val="標楷體"/>
        <family val="4"/>
      </rPr>
      <t>職等</t>
    </r>
  </si>
  <si>
    <t xml:space="preserve">    Elementary Rank 1st – 5th</t>
  </si>
  <si>
    <t xml:space="preserve">    Auxiliary Employee</t>
  </si>
  <si>
    <r>
      <t>(5)</t>
    </r>
    <r>
      <rPr>
        <b/>
        <sz val="20"/>
        <rFont val="標楷體"/>
        <family val="4"/>
      </rPr>
      <t xml:space="preserve">公務人員退休撫卹
</t>
    </r>
    <r>
      <rPr>
        <b/>
        <sz val="20"/>
        <rFont val="Times New Roman"/>
        <family val="1"/>
      </rPr>
      <t xml:space="preserve">     </t>
    </r>
    <r>
      <rPr>
        <b/>
        <sz val="20"/>
        <rFont val="標楷體"/>
        <family val="4"/>
      </rPr>
      <t>基金監理委員會</t>
    </r>
    <r>
      <rPr>
        <b/>
        <sz val="20"/>
        <rFont val="Times New Roman"/>
        <family val="1"/>
      </rPr>
      <t xml:space="preserve">     </t>
    </r>
  </si>
  <si>
    <t>(5) Public Service Pension 
      Fund Supervisory Board</t>
  </si>
  <si>
    <t>男</t>
  </si>
  <si>
    <t>Male</t>
  </si>
  <si>
    <t>女</t>
  </si>
  <si>
    <t>Female</t>
  </si>
  <si>
    <r>
      <t xml:space="preserve">18-24 </t>
    </r>
    <r>
      <rPr>
        <sz val="20"/>
        <rFont val="標楷體"/>
        <family val="4"/>
      </rPr>
      <t>歲</t>
    </r>
  </si>
  <si>
    <t>18-24 Years</t>
  </si>
  <si>
    <r>
      <t xml:space="preserve">25-29 </t>
    </r>
    <r>
      <rPr>
        <sz val="20"/>
        <rFont val="標楷體"/>
        <family val="4"/>
      </rPr>
      <t>歲</t>
    </r>
  </si>
  <si>
    <t>25-29 Years</t>
  </si>
  <si>
    <r>
      <t xml:space="preserve">30-34 </t>
    </r>
    <r>
      <rPr>
        <sz val="20"/>
        <rFont val="標楷體"/>
        <family val="4"/>
      </rPr>
      <t>歲</t>
    </r>
  </si>
  <si>
    <t>30-34 Years</t>
  </si>
  <si>
    <r>
      <t xml:space="preserve">35-39 </t>
    </r>
    <r>
      <rPr>
        <sz val="20"/>
        <rFont val="標楷體"/>
        <family val="4"/>
      </rPr>
      <t>歲</t>
    </r>
  </si>
  <si>
    <t>35-39 Years</t>
  </si>
  <si>
    <t>Average Age</t>
  </si>
  <si>
    <t>Grand Total</t>
  </si>
  <si>
    <r>
      <t>表</t>
    </r>
    <r>
      <rPr>
        <b/>
        <sz val="29"/>
        <rFont val="Times New Roman"/>
        <family val="1"/>
      </rPr>
      <t xml:space="preserve">18  </t>
    </r>
    <r>
      <rPr>
        <b/>
        <sz val="29"/>
        <rFont val="標楷體"/>
        <family val="4"/>
      </rPr>
      <t>考試院暨所屬機關職員性別及年齡分布（續）</t>
    </r>
  </si>
  <si>
    <t>Table 18  Employees of Examination Yuan &amp; Its Related Agencies,
by Sex &amp; Age</t>
  </si>
  <si>
    <r>
      <t xml:space="preserve">Table 18  Employees of Examination Yuan &amp; Its Related Agencies,
by Sex &amp; Age </t>
    </r>
    <r>
      <rPr>
        <b/>
        <sz val="29"/>
        <rFont val="細明體"/>
        <family val="3"/>
      </rPr>
      <t>（</t>
    </r>
    <r>
      <rPr>
        <b/>
        <sz val="29"/>
        <rFont val="Times New Roman"/>
        <family val="1"/>
      </rPr>
      <t>Cont.</t>
    </r>
    <r>
      <rPr>
        <b/>
        <sz val="29"/>
        <rFont val="細明體"/>
        <family val="3"/>
      </rPr>
      <t>）</t>
    </r>
  </si>
  <si>
    <r>
      <t xml:space="preserve">50-54 </t>
    </r>
    <r>
      <rPr>
        <sz val="20"/>
        <rFont val="標楷體"/>
        <family val="4"/>
      </rPr>
      <t>歲</t>
    </r>
    <r>
      <rPr>
        <sz val="20"/>
        <rFont val="Times New Roman"/>
        <family val="1"/>
      </rPr>
      <t xml:space="preserve">  </t>
    </r>
  </si>
  <si>
    <r>
      <t>（</t>
    </r>
    <r>
      <rPr>
        <sz val="18"/>
        <rFont val="Times New Roman"/>
        <family val="1"/>
      </rPr>
      <t>Years</t>
    </r>
    <r>
      <rPr>
        <sz val="18"/>
        <rFont val="細明體"/>
        <family val="3"/>
      </rPr>
      <t>）</t>
    </r>
  </si>
  <si>
    <r>
      <t xml:space="preserve">平均年齡
  </t>
    </r>
    <r>
      <rPr>
        <sz val="18"/>
        <rFont val="標楷體"/>
        <family val="4"/>
      </rPr>
      <t>（歲）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</si>
</sst>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\ ##0"/>
    <numFmt numFmtId="215" formatCode="#\ ##0;\-#\ ##0;&quot;    -&quot;"/>
    <numFmt numFmtId="216" formatCode="##0.00"/>
    <numFmt numFmtId="217" formatCode="##0.00;\-##0.00;&quot;     -&quot;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全真楷書"/>
      <family val="3"/>
    </font>
    <font>
      <sz val="22"/>
      <name val="新細明體"/>
      <family val="1"/>
    </font>
    <font>
      <sz val="18"/>
      <name val="Times New Roman"/>
      <family val="1"/>
    </font>
    <font>
      <sz val="28"/>
      <name val="新細明體"/>
      <family val="1"/>
    </font>
    <font>
      <sz val="18"/>
      <name val="新細明體"/>
      <family val="1"/>
    </font>
    <font>
      <sz val="20"/>
      <name val="標楷體"/>
      <family val="4"/>
    </font>
    <font>
      <sz val="20"/>
      <name val="Times New Roman"/>
      <family val="1"/>
    </font>
    <font>
      <sz val="20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29"/>
      <name val="標楷體"/>
      <family val="4"/>
    </font>
    <font>
      <b/>
      <sz val="29"/>
      <name val="Times New Roman"/>
      <family val="1"/>
    </font>
    <font>
      <sz val="18"/>
      <name val="標楷體"/>
      <family val="4"/>
    </font>
    <font>
      <sz val="18"/>
      <name val="細明體"/>
      <family val="3"/>
    </font>
    <font>
      <sz val="22"/>
      <name val="標楷體"/>
      <family val="4"/>
    </font>
    <font>
      <sz val="22"/>
      <name val="Times New Roman"/>
      <family val="1"/>
    </font>
    <font>
      <b/>
      <sz val="22"/>
      <name val="標楷體"/>
      <family val="4"/>
    </font>
    <font>
      <b/>
      <sz val="22"/>
      <name val="Times New Roman"/>
      <family val="1"/>
    </font>
    <font>
      <sz val="26"/>
      <name val="標楷體"/>
      <family val="4"/>
    </font>
    <font>
      <sz val="26"/>
      <name val="Times New Roman"/>
      <family val="1"/>
    </font>
    <font>
      <b/>
      <sz val="29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30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7" fillId="23" borderId="9" applyNumberFormat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212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212" fontId="0" fillId="0" borderId="0" xfId="0" applyNumberFormat="1" applyFont="1" applyAlignment="1">
      <alignment vertical="center"/>
    </xf>
    <xf numFmtId="212" fontId="1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12" fontId="10" fillId="0" borderId="11" xfId="0" applyNumberFormat="1" applyFont="1" applyBorder="1" applyAlignment="1">
      <alignment horizontal="center" vertical="center"/>
    </xf>
    <xf numFmtId="214" fontId="15" fillId="0" borderId="0" xfId="0" applyNumberFormat="1" applyFont="1" applyFill="1" applyBorder="1" applyAlignment="1">
      <alignment horizontal="right" vertical="center"/>
    </xf>
    <xf numFmtId="214" fontId="10" fillId="0" borderId="0" xfId="0" applyNumberFormat="1" applyFont="1" applyFill="1" applyBorder="1" applyAlignment="1">
      <alignment horizontal="right" vertical="center"/>
    </xf>
    <xf numFmtId="215" fontId="10" fillId="0" borderId="0" xfId="0" applyNumberFormat="1" applyFont="1" applyFill="1" applyBorder="1" applyAlignment="1">
      <alignment horizontal="right" vertical="center"/>
    </xf>
    <xf numFmtId="215" fontId="15" fillId="0" borderId="0" xfId="0" applyNumberFormat="1" applyFont="1" applyFill="1" applyBorder="1" applyAlignment="1">
      <alignment horizontal="right" vertical="center"/>
    </xf>
    <xf numFmtId="215" fontId="10" fillId="0" borderId="12" xfId="0" applyNumberFormat="1" applyFont="1" applyFill="1" applyBorder="1" applyAlignment="1">
      <alignment horizontal="right" vertical="center"/>
    </xf>
    <xf numFmtId="215" fontId="15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212" fontId="0" fillId="0" borderId="0" xfId="0" applyNumberFormat="1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212" fontId="10" fillId="0" borderId="1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distributed" vertical="center" wrapText="1"/>
    </xf>
    <xf numFmtId="0" fontId="9" fillId="0" borderId="14" xfId="0" applyNumberFormat="1" applyFont="1" applyBorder="1" applyAlignment="1">
      <alignment horizontal="distributed" vertical="center"/>
    </xf>
    <xf numFmtId="0" fontId="9" fillId="0" borderId="15" xfId="0" applyNumberFormat="1" applyFont="1" applyBorder="1" applyAlignment="1">
      <alignment horizontal="distributed" vertical="center" wrapText="1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distributed" vertical="center"/>
    </xf>
    <xf numFmtId="212" fontId="10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216" fontId="15" fillId="0" borderId="0" xfId="0" applyNumberFormat="1" applyFont="1" applyFill="1" applyBorder="1" applyAlignment="1">
      <alignment horizontal="right" vertical="center"/>
    </xf>
    <xf numFmtId="216" fontId="10" fillId="0" borderId="0" xfId="0" applyNumberFormat="1" applyFont="1" applyFill="1" applyBorder="1" applyAlignment="1">
      <alignment horizontal="right" vertical="center"/>
    </xf>
    <xf numFmtId="217" fontId="10" fillId="0" borderId="0" xfId="0" applyNumberFormat="1" applyFont="1" applyFill="1" applyBorder="1" applyAlignment="1">
      <alignment horizontal="right" vertical="center"/>
    </xf>
    <xf numFmtId="217" fontId="15" fillId="0" borderId="0" xfId="0" applyNumberFormat="1" applyFont="1" applyFill="1" applyBorder="1" applyAlignment="1">
      <alignment horizontal="right" vertical="center"/>
    </xf>
    <xf numFmtId="217" fontId="10" fillId="0" borderId="12" xfId="0" applyNumberFormat="1" applyFont="1" applyFill="1" applyBorder="1" applyAlignment="1">
      <alignment horizontal="right" vertical="center"/>
    </xf>
    <xf numFmtId="217" fontId="15" fillId="0" borderId="12" xfId="0" applyNumberFormat="1" applyFont="1" applyFill="1" applyBorder="1" applyAlignment="1">
      <alignment horizontal="right" vertical="center"/>
    </xf>
    <xf numFmtId="214" fontId="15" fillId="0" borderId="0" xfId="0" applyNumberFormat="1" applyFont="1" applyFill="1" applyBorder="1" applyAlignment="1">
      <alignment horizontal="right" vertical="top"/>
    </xf>
    <xf numFmtId="216" fontId="15" fillId="0" borderId="0" xfId="0" applyNumberFormat="1" applyFont="1" applyFill="1" applyBorder="1" applyAlignment="1">
      <alignment horizontal="right" vertical="top"/>
    </xf>
    <xf numFmtId="215" fontId="15" fillId="0" borderId="0" xfId="0" applyNumberFormat="1" applyFont="1" applyFill="1" applyBorder="1" applyAlignment="1">
      <alignment horizontal="right" vertical="top"/>
    </xf>
    <xf numFmtId="217" fontId="15" fillId="0" borderId="0" xfId="0" applyNumberFormat="1" applyFont="1" applyFill="1" applyBorder="1" applyAlignment="1">
      <alignment horizontal="right" vertical="top"/>
    </xf>
    <xf numFmtId="0" fontId="38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8" fillId="0" borderId="19" xfId="0" applyNumberFormat="1" applyFont="1" applyBorder="1" applyAlignment="1">
      <alignment/>
    </xf>
    <xf numFmtId="212" fontId="10" fillId="0" borderId="22" xfId="0" applyNumberFormat="1" applyFont="1" applyBorder="1" applyAlignment="1">
      <alignment horizontal="center" vertical="center"/>
    </xf>
    <xf numFmtId="212" fontId="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214" fontId="15" fillId="0" borderId="0" xfId="0" applyNumberFormat="1" applyFont="1" applyFill="1" applyBorder="1" applyAlignment="1">
      <alignment horizontal="right"/>
    </xf>
    <xf numFmtId="216" fontId="15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215" fontId="15" fillId="0" borderId="0" xfId="0" applyNumberFormat="1" applyFont="1" applyFill="1" applyBorder="1" applyAlignment="1">
      <alignment horizontal="right"/>
    </xf>
    <xf numFmtId="217" fontId="15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2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215" fontId="10" fillId="0" borderId="0" xfId="0" applyNumberFormat="1" applyFont="1" applyFill="1" applyBorder="1" applyAlignment="1">
      <alignment horizontal="right" vertical="top"/>
    </xf>
    <xf numFmtId="217" fontId="10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214" fontId="10" fillId="0" borderId="0" xfId="0" applyNumberFormat="1" applyFont="1" applyFill="1" applyBorder="1" applyAlignment="1">
      <alignment horizontal="right" vertical="top"/>
    </xf>
    <xf numFmtId="216" fontId="10" fillId="0" borderId="0" xfId="0" applyNumberFormat="1" applyFont="1" applyFill="1" applyBorder="1" applyAlignment="1">
      <alignment horizontal="right" vertical="top"/>
    </xf>
    <xf numFmtId="212" fontId="10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12" fontId="6" fillId="0" borderId="23" xfId="0" applyNumberFormat="1" applyFont="1" applyBorder="1" applyAlignment="1">
      <alignment horizontal="center" vertical="center"/>
    </xf>
    <xf numFmtId="212" fontId="9" fillId="0" borderId="24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39" fillId="0" borderId="2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9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8" fillId="0" borderId="29" xfId="0" applyNumberFormat="1" applyFont="1" applyBorder="1" applyAlignment="1">
      <alignment horizontal="center" vertical="center"/>
    </xf>
    <xf numFmtId="0" fontId="38" fillId="0" borderId="30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37" fillId="0" borderId="32" xfId="0" applyNumberFormat="1" applyFont="1" applyBorder="1" applyAlignment="1">
      <alignment horizontal="center" vertical="center" wrapText="1"/>
    </xf>
    <xf numFmtId="0" fontId="37" fillId="0" borderId="29" xfId="0" applyNumberFormat="1" applyFont="1" applyBorder="1" applyAlignment="1">
      <alignment horizontal="center" vertical="center" wrapText="1"/>
    </xf>
    <xf numFmtId="0" fontId="37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212" fontId="10" fillId="0" borderId="0" xfId="0" applyNumberFormat="1" applyFont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37" fillId="0" borderId="33" xfId="0" applyNumberFormat="1" applyFont="1" applyBorder="1" applyAlignment="1">
      <alignment horizontal="distributed" vertical="center" wrapText="1"/>
    </xf>
    <xf numFmtId="0" fontId="5" fillId="0" borderId="29" xfId="0" applyNumberFormat="1" applyFont="1" applyBorder="1" applyAlignment="1">
      <alignment horizontal="distributed"/>
    </xf>
    <xf numFmtId="212" fontId="38" fillId="0" borderId="19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view="pageBreakPreview" zoomScale="60" zoomScaleNormal="55" zoomScalePageLayoutView="0" workbookViewId="0" topLeftCell="A1">
      <selection activeCell="A1" sqref="A1:H1"/>
    </sheetView>
  </sheetViews>
  <sheetFormatPr defaultColWidth="9.00390625" defaultRowHeight="16.5"/>
  <cols>
    <col min="1" max="1" width="33.625" style="1" customWidth="1"/>
    <col min="2" max="2" width="43.875" style="1" customWidth="1"/>
    <col min="3" max="8" width="15.125" style="2" customWidth="1"/>
    <col min="9" max="16" width="20.625" style="2" customWidth="1"/>
    <col min="17" max="17" width="34.25390625" style="20" customWidth="1"/>
    <col min="18" max="18" width="44.875" style="20" customWidth="1"/>
    <col min="19" max="22" width="20.625" style="21" customWidth="1"/>
    <col min="23" max="23" width="18.125" style="21" customWidth="1"/>
    <col min="24" max="24" width="19.125" style="21" customWidth="1"/>
    <col min="25" max="25" width="18.125" style="21" customWidth="1"/>
    <col min="26" max="26" width="19.125" style="21" customWidth="1"/>
    <col min="27" max="27" width="18.125" style="21" customWidth="1"/>
    <col min="28" max="28" width="19.125" style="21" customWidth="1"/>
    <col min="29" max="29" width="18.125" style="21" customWidth="1"/>
    <col min="30" max="30" width="21.625" style="21" customWidth="1"/>
    <col min="31" max="31" width="17.625" style="21" customWidth="1"/>
    <col min="32" max="16384" width="9.00390625" style="1" customWidth="1"/>
  </cols>
  <sheetData>
    <row r="1" spans="1:31" s="3" customFormat="1" ht="84" customHeight="1">
      <c r="A1" s="91" t="s">
        <v>38</v>
      </c>
      <c r="B1" s="92"/>
      <c r="C1" s="92"/>
      <c r="D1" s="92"/>
      <c r="E1" s="92"/>
      <c r="F1" s="92"/>
      <c r="G1" s="92"/>
      <c r="H1" s="92"/>
      <c r="I1" s="93" t="s">
        <v>93</v>
      </c>
      <c r="J1" s="92"/>
      <c r="K1" s="92"/>
      <c r="L1" s="92"/>
      <c r="M1" s="92"/>
      <c r="N1" s="92"/>
      <c r="O1" s="92"/>
      <c r="P1" s="92"/>
      <c r="Q1" s="91" t="s">
        <v>92</v>
      </c>
      <c r="R1" s="92"/>
      <c r="S1" s="92"/>
      <c r="T1" s="92"/>
      <c r="U1" s="92"/>
      <c r="V1" s="92"/>
      <c r="W1" s="93" t="s">
        <v>94</v>
      </c>
      <c r="X1" s="92"/>
      <c r="Y1" s="92"/>
      <c r="Z1" s="92"/>
      <c r="AA1" s="92"/>
      <c r="AB1" s="92"/>
      <c r="AC1" s="92"/>
      <c r="AD1" s="92"/>
      <c r="AE1" s="92"/>
    </row>
    <row r="2" spans="2:31" s="4" customFormat="1" ht="33.75" customHeight="1" thickBot="1">
      <c r="B2" s="81" t="s">
        <v>37</v>
      </c>
      <c r="C2" s="81"/>
      <c r="D2" s="81"/>
      <c r="E2" s="81"/>
      <c r="F2" s="81"/>
      <c r="G2" s="85" t="s">
        <v>34</v>
      </c>
      <c r="H2" s="85"/>
      <c r="I2" s="11" t="s">
        <v>4</v>
      </c>
      <c r="J2" s="11"/>
      <c r="K2" s="86" t="s">
        <v>36</v>
      </c>
      <c r="L2" s="86"/>
      <c r="M2" s="86"/>
      <c r="N2" s="86"/>
      <c r="O2" s="11"/>
      <c r="P2" s="10" t="s">
        <v>35</v>
      </c>
      <c r="R2" s="81" t="str">
        <f>B2</f>
        <v>中華民國99年底</v>
      </c>
      <c r="S2" s="82"/>
      <c r="T2" s="82"/>
      <c r="U2" s="83"/>
      <c r="V2" s="39" t="s">
        <v>34</v>
      </c>
      <c r="W2" s="11" t="s">
        <v>16</v>
      </c>
      <c r="X2" s="86" t="str">
        <f>K2</f>
        <v> End of 2010</v>
      </c>
      <c r="Y2" s="86"/>
      <c r="Z2" s="86"/>
      <c r="AA2" s="86"/>
      <c r="AB2" s="86"/>
      <c r="AC2" s="86"/>
      <c r="AD2" s="11"/>
      <c r="AE2" s="10" t="s">
        <v>35</v>
      </c>
    </row>
    <row r="3" spans="1:31" s="7" customFormat="1" ht="42" customHeight="1" thickBot="1" thickTop="1">
      <c r="A3" s="96" t="s">
        <v>39</v>
      </c>
      <c r="B3" s="97"/>
      <c r="C3" s="87" t="s">
        <v>59</v>
      </c>
      <c r="D3" s="88"/>
      <c r="E3" s="102" t="s">
        <v>60</v>
      </c>
      <c r="F3" s="103"/>
      <c r="G3" s="94" t="s">
        <v>61</v>
      </c>
      <c r="H3" s="95"/>
      <c r="I3" s="104" t="s">
        <v>62</v>
      </c>
      <c r="J3" s="104"/>
      <c r="K3" s="104"/>
      <c r="L3" s="104"/>
      <c r="M3" s="104"/>
      <c r="N3" s="104"/>
      <c r="O3" s="50" t="s">
        <v>63</v>
      </c>
      <c r="P3" s="55"/>
      <c r="Q3" s="111" t="s">
        <v>17</v>
      </c>
      <c r="R3" s="112"/>
      <c r="S3" s="117" t="s">
        <v>24</v>
      </c>
      <c r="T3" s="118"/>
      <c r="U3" s="118"/>
      <c r="V3" s="118"/>
      <c r="W3" s="119" t="s">
        <v>3</v>
      </c>
      <c r="X3" s="120"/>
      <c r="Y3" s="120"/>
      <c r="Z3" s="120"/>
      <c r="AA3" s="120"/>
      <c r="AB3" s="120"/>
      <c r="AC3" s="120"/>
      <c r="AD3" s="120"/>
      <c r="AE3" s="120"/>
    </row>
    <row r="4" spans="1:31" s="7" customFormat="1" ht="49.5" customHeight="1" thickBot="1">
      <c r="A4" s="98"/>
      <c r="B4" s="99"/>
      <c r="C4" s="89"/>
      <c r="D4" s="90"/>
      <c r="E4" s="32" t="s">
        <v>78</v>
      </c>
      <c r="F4" s="33" t="s">
        <v>79</v>
      </c>
      <c r="G4" s="32" t="s">
        <v>80</v>
      </c>
      <c r="H4" s="31" t="s">
        <v>81</v>
      </c>
      <c r="I4" s="30" t="s">
        <v>82</v>
      </c>
      <c r="J4" s="31" t="s">
        <v>83</v>
      </c>
      <c r="K4" s="30" t="s">
        <v>84</v>
      </c>
      <c r="L4" s="31" t="s">
        <v>85</v>
      </c>
      <c r="M4" s="30" t="s">
        <v>86</v>
      </c>
      <c r="N4" s="31" t="s">
        <v>87</v>
      </c>
      <c r="O4" s="29" t="s">
        <v>88</v>
      </c>
      <c r="P4" s="31" t="s">
        <v>89</v>
      </c>
      <c r="Q4" s="113"/>
      <c r="R4" s="114"/>
      <c r="S4" s="30" t="s">
        <v>32</v>
      </c>
      <c r="T4" s="31" t="s">
        <v>25</v>
      </c>
      <c r="U4" s="30" t="s">
        <v>31</v>
      </c>
      <c r="V4" s="31" t="s">
        <v>26</v>
      </c>
      <c r="W4" s="30" t="s">
        <v>95</v>
      </c>
      <c r="X4" s="76" t="s">
        <v>27</v>
      </c>
      <c r="Y4" s="30" t="s">
        <v>18</v>
      </c>
      <c r="Z4" s="23" t="s">
        <v>28</v>
      </c>
      <c r="AA4" s="29" t="s">
        <v>19</v>
      </c>
      <c r="AB4" s="23" t="s">
        <v>29</v>
      </c>
      <c r="AC4" s="29" t="s">
        <v>30</v>
      </c>
      <c r="AD4" s="56" t="s">
        <v>33</v>
      </c>
      <c r="AE4" s="79" t="s">
        <v>97</v>
      </c>
    </row>
    <row r="5" spans="1:31" s="7" customFormat="1" ht="27.75" customHeight="1">
      <c r="A5" s="98"/>
      <c r="B5" s="99"/>
      <c r="C5" s="34" t="s">
        <v>20</v>
      </c>
      <c r="D5" s="35" t="s">
        <v>21</v>
      </c>
      <c r="E5" s="34" t="s">
        <v>64</v>
      </c>
      <c r="F5" s="35" t="s">
        <v>65</v>
      </c>
      <c r="G5" s="34" t="s">
        <v>64</v>
      </c>
      <c r="H5" s="36" t="s">
        <v>65</v>
      </c>
      <c r="I5" s="26" t="s">
        <v>64</v>
      </c>
      <c r="J5" s="27" t="s">
        <v>65</v>
      </c>
      <c r="K5" s="28" t="s">
        <v>64</v>
      </c>
      <c r="L5" s="27" t="s">
        <v>65</v>
      </c>
      <c r="M5" s="28" t="s">
        <v>64</v>
      </c>
      <c r="N5" s="27" t="s">
        <v>65</v>
      </c>
      <c r="O5" s="28" t="s">
        <v>64</v>
      </c>
      <c r="P5" s="27" t="s">
        <v>65</v>
      </c>
      <c r="Q5" s="113"/>
      <c r="R5" s="114"/>
      <c r="S5" s="26" t="s">
        <v>20</v>
      </c>
      <c r="T5" s="27" t="s">
        <v>21</v>
      </c>
      <c r="U5" s="28" t="s">
        <v>20</v>
      </c>
      <c r="V5" s="27" t="s">
        <v>21</v>
      </c>
      <c r="W5" s="26" t="s">
        <v>20</v>
      </c>
      <c r="X5" s="27" t="s">
        <v>21</v>
      </c>
      <c r="Y5" s="26" t="s">
        <v>20</v>
      </c>
      <c r="Z5" s="27" t="s">
        <v>21</v>
      </c>
      <c r="AA5" s="28" t="s">
        <v>20</v>
      </c>
      <c r="AB5" s="27" t="s">
        <v>21</v>
      </c>
      <c r="AC5" s="28" t="s">
        <v>20</v>
      </c>
      <c r="AD5" s="37" t="s">
        <v>21</v>
      </c>
      <c r="AE5" s="57" t="s">
        <v>90</v>
      </c>
    </row>
    <row r="6" spans="1:31" s="7" customFormat="1" ht="27.75" customHeight="1" thickBot="1">
      <c r="A6" s="100"/>
      <c r="B6" s="101"/>
      <c r="C6" s="25" t="s">
        <v>22</v>
      </c>
      <c r="D6" s="24" t="s">
        <v>23</v>
      </c>
      <c r="E6" s="25" t="s">
        <v>66</v>
      </c>
      <c r="F6" s="24" t="s">
        <v>67</v>
      </c>
      <c r="G6" s="25" t="s">
        <v>66</v>
      </c>
      <c r="H6" s="24" t="s">
        <v>67</v>
      </c>
      <c r="I6" s="24" t="s">
        <v>66</v>
      </c>
      <c r="J6" s="24" t="s">
        <v>67</v>
      </c>
      <c r="K6" s="25" t="s">
        <v>66</v>
      </c>
      <c r="L6" s="24" t="s">
        <v>67</v>
      </c>
      <c r="M6" s="25" t="s">
        <v>66</v>
      </c>
      <c r="N6" s="24" t="s">
        <v>67</v>
      </c>
      <c r="O6" s="25" t="s">
        <v>66</v>
      </c>
      <c r="P6" s="24" t="s">
        <v>67</v>
      </c>
      <c r="Q6" s="115"/>
      <c r="R6" s="116"/>
      <c r="S6" s="22" t="s">
        <v>22</v>
      </c>
      <c r="T6" s="13" t="s">
        <v>23</v>
      </c>
      <c r="U6" s="12" t="s">
        <v>22</v>
      </c>
      <c r="V6" s="13" t="s">
        <v>23</v>
      </c>
      <c r="W6" s="22" t="s">
        <v>22</v>
      </c>
      <c r="X6" s="13" t="s">
        <v>23</v>
      </c>
      <c r="Y6" s="22" t="s">
        <v>22</v>
      </c>
      <c r="Z6" s="13" t="s">
        <v>23</v>
      </c>
      <c r="AA6" s="12" t="s">
        <v>22</v>
      </c>
      <c r="AB6" s="13" t="s">
        <v>23</v>
      </c>
      <c r="AC6" s="12" t="s">
        <v>22</v>
      </c>
      <c r="AD6" s="38" t="s">
        <v>23</v>
      </c>
      <c r="AE6" s="78" t="s">
        <v>96</v>
      </c>
    </row>
    <row r="7" spans="1:31" s="8" customFormat="1" ht="34.5" customHeight="1" thickTop="1">
      <c r="A7" s="60" t="s">
        <v>68</v>
      </c>
      <c r="B7" s="61" t="s">
        <v>91</v>
      </c>
      <c r="C7" s="62">
        <v>828</v>
      </c>
      <c r="D7" s="63">
        <v>100</v>
      </c>
      <c r="E7" s="62">
        <v>306</v>
      </c>
      <c r="F7" s="63">
        <v>36.96</v>
      </c>
      <c r="G7" s="62">
        <v>522</v>
      </c>
      <c r="H7" s="63">
        <v>63.04</v>
      </c>
      <c r="I7" s="62">
        <v>3</v>
      </c>
      <c r="J7" s="63">
        <f>100*I7/$C7</f>
        <v>0.36231884057971014</v>
      </c>
      <c r="K7" s="62">
        <v>59</v>
      </c>
      <c r="L7" s="63">
        <f>100*K7/$C7</f>
        <v>7.125603864734299</v>
      </c>
      <c r="M7" s="62">
        <v>86</v>
      </c>
      <c r="N7" s="63">
        <f>100*M7/$C7</f>
        <v>10.38647342995169</v>
      </c>
      <c r="O7" s="62">
        <v>140</v>
      </c>
      <c r="P7" s="63">
        <f>100*O7/$C7</f>
        <v>16.908212560386474</v>
      </c>
      <c r="Q7" s="60" t="s">
        <v>68</v>
      </c>
      <c r="R7" s="61" t="s">
        <v>0</v>
      </c>
      <c r="S7" s="62">
        <v>137</v>
      </c>
      <c r="T7" s="63">
        <f>100*S7/$C7</f>
        <v>16.545893719806763</v>
      </c>
      <c r="U7" s="62">
        <v>146</v>
      </c>
      <c r="V7" s="63">
        <f>100*U7/$C7</f>
        <v>17.632850241545892</v>
      </c>
      <c r="W7" s="62">
        <v>125</v>
      </c>
      <c r="X7" s="63">
        <f>100*W7/$C7</f>
        <v>15.096618357487923</v>
      </c>
      <c r="Y7" s="62">
        <v>90</v>
      </c>
      <c r="Z7" s="63">
        <f>100*Y7/$C7</f>
        <v>10.869565217391305</v>
      </c>
      <c r="AA7" s="62">
        <v>35</v>
      </c>
      <c r="AB7" s="63">
        <f>100*AA7/$C7</f>
        <v>4.2270531400966185</v>
      </c>
      <c r="AC7" s="62">
        <v>7</v>
      </c>
      <c r="AD7" s="63">
        <f>100*AC7/$C7</f>
        <v>0.8454106280193237</v>
      </c>
      <c r="AE7" s="63">
        <v>44.13</v>
      </c>
    </row>
    <row r="8" spans="1:31" s="7" customFormat="1" ht="28.5" customHeight="1">
      <c r="A8" s="51" t="s">
        <v>40</v>
      </c>
      <c r="B8" s="52" t="s">
        <v>7</v>
      </c>
      <c r="C8" s="14">
        <v>33</v>
      </c>
      <c r="D8" s="40">
        <v>100</v>
      </c>
      <c r="E8" s="15">
        <v>27</v>
      </c>
      <c r="F8" s="41">
        <v>81.82</v>
      </c>
      <c r="G8" s="15">
        <v>6</v>
      </c>
      <c r="H8" s="41">
        <v>18.18</v>
      </c>
      <c r="I8" s="16">
        <v>0</v>
      </c>
      <c r="J8" s="42">
        <v>0</v>
      </c>
      <c r="K8" s="16">
        <v>0</v>
      </c>
      <c r="L8" s="42">
        <v>0</v>
      </c>
      <c r="M8" s="16">
        <v>0</v>
      </c>
      <c r="N8" s="42">
        <v>0</v>
      </c>
      <c r="O8" s="16">
        <v>0</v>
      </c>
      <c r="P8" s="42">
        <v>0</v>
      </c>
      <c r="Q8" s="51" t="s">
        <v>40</v>
      </c>
      <c r="R8" s="52" t="s">
        <v>7</v>
      </c>
      <c r="S8" s="16">
        <v>0</v>
      </c>
      <c r="T8" s="42">
        <v>0</v>
      </c>
      <c r="U8" s="15">
        <v>1</v>
      </c>
      <c r="V8" s="41">
        <f>100*U8/$C8</f>
        <v>3.0303030303030303</v>
      </c>
      <c r="W8" s="15">
        <v>5</v>
      </c>
      <c r="X8" s="41">
        <f>100*W8/$C8</f>
        <v>15.151515151515152</v>
      </c>
      <c r="Y8" s="15">
        <v>9</v>
      </c>
      <c r="Z8" s="41">
        <f>100*Y8/$C8</f>
        <v>27.272727272727273</v>
      </c>
      <c r="AA8" s="15">
        <v>12</v>
      </c>
      <c r="AB8" s="41">
        <f>100*AA8/$C8</f>
        <v>36.36363636363637</v>
      </c>
      <c r="AC8" s="15">
        <v>6</v>
      </c>
      <c r="AD8" s="41">
        <f>100*AC8/$C8</f>
        <v>18.181818181818183</v>
      </c>
      <c r="AE8" s="41">
        <v>60.15</v>
      </c>
    </row>
    <row r="9" spans="1:31" s="7" customFormat="1" ht="28.5" customHeight="1">
      <c r="A9" s="51" t="s">
        <v>41</v>
      </c>
      <c r="B9" s="52" t="s">
        <v>11</v>
      </c>
      <c r="C9" s="14">
        <v>158</v>
      </c>
      <c r="D9" s="40">
        <v>100</v>
      </c>
      <c r="E9" s="15">
        <v>99</v>
      </c>
      <c r="F9" s="41">
        <v>62.66</v>
      </c>
      <c r="G9" s="15">
        <v>59</v>
      </c>
      <c r="H9" s="41">
        <v>37.34</v>
      </c>
      <c r="I9" s="16">
        <v>0</v>
      </c>
      <c r="J9" s="42">
        <v>0</v>
      </c>
      <c r="K9" s="16">
        <v>0</v>
      </c>
      <c r="L9" s="42">
        <v>0</v>
      </c>
      <c r="M9" s="16">
        <v>0</v>
      </c>
      <c r="N9" s="42">
        <v>0</v>
      </c>
      <c r="O9" s="15">
        <v>1</v>
      </c>
      <c r="P9" s="41">
        <v>0.63</v>
      </c>
      <c r="Q9" s="51" t="s">
        <v>41</v>
      </c>
      <c r="R9" s="52" t="s">
        <v>11</v>
      </c>
      <c r="S9" s="15">
        <v>16</v>
      </c>
      <c r="T9" s="41">
        <v>10.13</v>
      </c>
      <c r="U9" s="15">
        <v>43</v>
      </c>
      <c r="V9" s="41">
        <v>27.22</v>
      </c>
      <c r="W9" s="15">
        <v>50</v>
      </c>
      <c r="X9" s="41">
        <v>31.65</v>
      </c>
      <c r="Y9" s="15">
        <v>34</v>
      </c>
      <c r="Z9" s="41">
        <v>21.52</v>
      </c>
      <c r="AA9" s="15">
        <v>13</v>
      </c>
      <c r="AB9" s="41">
        <v>8.23</v>
      </c>
      <c r="AC9" s="15">
        <v>1</v>
      </c>
      <c r="AD9" s="41">
        <v>0.63</v>
      </c>
      <c r="AE9" s="41">
        <v>51.51</v>
      </c>
    </row>
    <row r="10" spans="1:31" s="7" customFormat="1" ht="28.5" customHeight="1">
      <c r="A10" s="51" t="s">
        <v>42</v>
      </c>
      <c r="B10" s="52" t="s">
        <v>8</v>
      </c>
      <c r="C10" s="14">
        <v>503</v>
      </c>
      <c r="D10" s="40">
        <v>100</v>
      </c>
      <c r="E10" s="15">
        <v>153</v>
      </c>
      <c r="F10" s="41">
        <v>30.42</v>
      </c>
      <c r="G10" s="15">
        <v>350</v>
      </c>
      <c r="H10" s="41">
        <v>69.58</v>
      </c>
      <c r="I10" s="15">
        <v>1</v>
      </c>
      <c r="J10" s="41">
        <v>0.2</v>
      </c>
      <c r="K10" s="15">
        <v>45</v>
      </c>
      <c r="L10" s="41">
        <v>8.95</v>
      </c>
      <c r="M10" s="15">
        <v>76</v>
      </c>
      <c r="N10" s="41">
        <v>15.11</v>
      </c>
      <c r="O10" s="15">
        <v>121</v>
      </c>
      <c r="P10" s="41">
        <v>24.06</v>
      </c>
      <c r="Q10" s="51" t="s">
        <v>42</v>
      </c>
      <c r="R10" s="52" t="s">
        <v>8</v>
      </c>
      <c r="S10" s="15">
        <v>100</v>
      </c>
      <c r="T10" s="41">
        <v>19.88</v>
      </c>
      <c r="U10" s="15">
        <v>87</v>
      </c>
      <c r="V10" s="41">
        <v>17.3</v>
      </c>
      <c r="W10" s="15">
        <v>48</v>
      </c>
      <c r="X10" s="41">
        <v>9.54</v>
      </c>
      <c r="Y10" s="15">
        <v>22</v>
      </c>
      <c r="Z10" s="41">
        <v>4.37</v>
      </c>
      <c r="AA10" s="15">
        <v>3</v>
      </c>
      <c r="AB10" s="41">
        <v>0.6</v>
      </c>
      <c r="AC10" s="16">
        <v>0</v>
      </c>
      <c r="AD10" s="42">
        <v>0</v>
      </c>
      <c r="AE10" s="41">
        <v>40.61</v>
      </c>
    </row>
    <row r="11" spans="1:31" s="7" customFormat="1" ht="28.5" customHeight="1">
      <c r="A11" s="51" t="s">
        <v>43</v>
      </c>
      <c r="B11" s="52" t="s">
        <v>9</v>
      </c>
      <c r="C11" s="14">
        <v>129</v>
      </c>
      <c r="D11" s="40">
        <v>100</v>
      </c>
      <c r="E11" s="15">
        <v>26</v>
      </c>
      <c r="F11" s="41">
        <v>20.16</v>
      </c>
      <c r="G11" s="15">
        <v>103</v>
      </c>
      <c r="H11" s="41">
        <v>79.84</v>
      </c>
      <c r="I11" s="15">
        <v>2</v>
      </c>
      <c r="J11" s="41">
        <v>1.55</v>
      </c>
      <c r="K11" s="15">
        <v>14</v>
      </c>
      <c r="L11" s="41">
        <v>10.85</v>
      </c>
      <c r="M11" s="15">
        <v>10</v>
      </c>
      <c r="N11" s="41">
        <v>7.75</v>
      </c>
      <c r="O11" s="15">
        <v>18</v>
      </c>
      <c r="P11" s="41">
        <v>13.95</v>
      </c>
      <c r="Q11" s="51" t="s">
        <v>43</v>
      </c>
      <c r="R11" s="52" t="s">
        <v>9</v>
      </c>
      <c r="S11" s="15">
        <v>21</v>
      </c>
      <c r="T11" s="41">
        <v>16.28</v>
      </c>
      <c r="U11" s="15">
        <v>15</v>
      </c>
      <c r="V11" s="41">
        <v>11.63</v>
      </c>
      <c r="W11" s="15">
        <v>22</v>
      </c>
      <c r="X11" s="41">
        <v>17.05</v>
      </c>
      <c r="Y11" s="15">
        <v>21</v>
      </c>
      <c r="Z11" s="41">
        <v>16.28</v>
      </c>
      <c r="AA11" s="15">
        <v>6</v>
      </c>
      <c r="AB11" s="41">
        <v>4.65</v>
      </c>
      <c r="AC11" s="16">
        <v>0</v>
      </c>
      <c r="AD11" s="42">
        <v>0</v>
      </c>
      <c r="AE11" s="41">
        <v>44.18</v>
      </c>
    </row>
    <row r="12" spans="1:31" s="7" customFormat="1" ht="28.5" customHeight="1">
      <c r="A12" s="51" t="s">
        <v>44</v>
      </c>
      <c r="B12" s="52" t="s">
        <v>10</v>
      </c>
      <c r="C12" s="14">
        <v>5</v>
      </c>
      <c r="D12" s="40">
        <v>100</v>
      </c>
      <c r="E12" s="15">
        <v>1</v>
      </c>
      <c r="F12" s="41">
        <v>20</v>
      </c>
      <c r="G12" s="15">
        <v>4</v>
      </c>
      <c r="H12" s="41">
        <v>80</v>
      </c>
      <c r="I12" s="16">
        <v>0</v>
      </c>
      <c r="J12" s="42">
        <v>0</v>
      </c>
      <c r="K12" s="16">
        <v>0</v>
      </c>
      <c r="L12" s="42">
        <v>0</v>
      </c>
      <c r="M12" s="16">
        <v>0</v>
      </c>
      <c r="N12" s="42">
        <v>0</v>
      </c>
      <c r="O12" s="16">
        <v>0</v>
      </c>
      <c r="P12" s="42">
        <v>0</v>
      </c>
      <c r="Q12" s="51" t="s">
        <v>44</v>
      </c>
      <c r="R12" s="52" t="s">
        <v>10</v>
      </c>
      <c r="S12" s="16">
        <v>0</v>
      </c>
      <c r="T12" s="42">
        <v>0</v>
      </c>
      <c r="U12" s="16">
        <v>0</v>
      </c>
      <c r="V12" s="42">
        <v>0</v>
      </c>
      <c r="W12" s="16">
        <v>0</v>
      </c>
      <c r="X12" s="42">
        <v>0</v>
      </c>
      <c r="Y12" s="15">
        <v>4</v>
      </c>
      <c r="Z12" s="41">
        <v>80</v>
      </c>
      <c r="AA12" s="15">
        <v>1</v>
      </c>
      <c r="AB12" s="41">
        <v>20</v>
      </c>
      <c r="AC12" s="16">
        <v>0</v>
      </c>
      <c r="AD12" s="42">
        <v>0</v>
      </c>
      <c r="AE12" s="41">
        <v>58</v>
      </c>
    </row>
    <row r="13" spans="1:31" s="8" customFormat="1" ht="34.5" customHeight="1">
      <c r="A13" s="64" t="s">
        <v>45</v>
      </c>
      <c r="B13" s="61" t="s">
        <v>5</v>
      </c>
      <c r="C13" s="62">
        <v>131</v>
      </c>
      <c r="D13" s="63">
        <v>100</v>
      </c>
      <c r="E13" s="62">
        <v>58</v>
      </c>
      <c r="F13" s="63">
        <v>44.27</v>
      </c>
      <c r="G13" s="62">
        <v>73</v>
      </c>
      <c r="H13" s="63">
        <v>55.73</v>
      </c>
      <c r="I13" s="65">
        <v>0</v>
      </c>
      <c r="J13" s="66">
        <v>0</v>
      </c>
      <c r="K13" s="62">
        <v>7</v>
      </c>
      <c r="L13" s="63">
        <f>100*K13/$C13</f>
        <v>5.343511450381679</v>
      </c>
      <c r="M13" s="62">
        <v>4</v>
      </c>
      <c r="N13" s="63">
        <f>100*M13/$C13</f>
        <v>3.053435114503817</v>
      </c>
      <c r="O13" s="62">
        <v>13</v>
      </c>
      <c r="P13" s="63">
        <f>100*O13/$C13</f>
        <v>9.923664122137405</v>
      </c>
      <c r="Q13" s="64" t="s">
        <v>45</v>
      </c>
      <c r="R13" s="61" t="s">
        <v>5</v>
      </c>
      <c r="S13" s="62">
        <v>20</v>
      </c>
      <c r="T13" s="63">
        <f>100*S13/$C13</f>
        <v>15.267175572519085</v>
      </c>
      <c r="U13" s="62">
        <v>19</v>
      </c>
      <c r="V13" s="63">
        <f>100*U13/$C13</f>
        <v>14.50381679389313</v>
      </c>
      <c r="W13" s="62">
        <v>30</v>
      </c>
      <c r="X13" s="63">
        <f>100*W13/$C13</f>
        <v>22.900763358778626</v>
      </c>
      <c r="Y13" s="62">
        <v>24</v>
      </c>
      <c r="Z13" s="63">
        <f>100*Y13/$C13</f>
        <v>18.3206106870229</v>
      </c>
      <c r="AA13" s="62">
        <v>10</v>
      </c>
      <c r="AB13" s="63">
        <f>100*AA13/$C13</f>
        <v>7.633587786259542</v>
      </c>
      <c r="AC13" s="62">
        <v>4</v>
      </c>
      <c r="AD13" s="63">
        <f>100*AC13/$C13</f>
        <v>3.053435114503817</v>
      </c>
      <c r="AE13" s="63">
        <v>48.76</v>
      </c>
    </row>
    <row r="14" spans="1:31" s="7" customFormat="1" ht="28.5" customHeight="1">
      <c r="A14" s="51" t="s">
        <v>46</v>
      </c>
      <c r="B14" s="52" t="s">
        <v>7</v>
      </c>
      <c r="C14" s="14">
        <v>21</v>
      </c>
      <c r="D14" s="40">
        <v>100</v>
      </c>
      <c r="E14" s="15">
        <v>16</v>
      </c>
      <c r="F14" s="41">
        <v>76.19</v>
      </c>
      <c r="G14" s="15">
        <v>5</v>
      </c>
      <c r="H14" s="41">
        <v>23.81</v>
      </c>
      <c r="I14" s="16">
        <v>0</v>
      </c>
      <c r="J14" s="42">
        <v>0</v>
      </c>
      <c r="K14" s="16">
        <v>0</v>
      </c>
      <c r="L14" s="42">
        <v>0</v>
      </c>
      <c r="M14" s="16">
        <v>0</v>
      </c>
      <c r="N14" s="42">
        <v>0</v>
      </c>
      <c r="O14" s="16">
        <v>0</v>
      </c>
      <c r="P14" s="42">
        <v>0</v>
      </c>
      <c r="Q14" s="51" t="s">
        <v>46</v>
      </c>
      <c r="R14" s="52" t="s">
        <v>7</v>
      </c>
      <c r="S14" s="16">
        <v>0</v>
      </c>
      <c r="T14" s="42">
        <v>0</v>
      </c>
      <c r="U14" s="16">
        <v>0</v>
      </c>
      <c r="V14" s="42">
        <v>0</v>
      </c>
      <c r="W14" s="15">
        <v>3</v>
      </c>
      <c r="X14" s="41">
        <f>100*W14/$C14</f>
        <v>14.285714285714286</v>
      </c>
      <c r="Y14" s="15">
        <v>7</v>
      </c>
      <c r="Z14" s="41">
        <f>100*Y14/$C14</f>
        <v>33.333333333333336</v>
      </c>
      <c r="AA14" s="15">
        <v>7</v>
      </c>
      <c r="AB14" s="41">
        <f>100*AA14/$C14</f>
        <v>33.333333333333336</v>
      </c>
      <c r="AC14" s="15">
        <v>4</v>
      </c>
      <c r="AD14" s="41">
        <f>100*AC14/$C14</f>
        <v>19.047619047619047</v>
      </c>
      <c r="AE14" s="41">
        <v>60.67</v>
      </c>
    </row>
    <row r="15" spans="1:31" s="7" customFormat="1" ht="28.5" customHeight="1">
      <c r="A15" s="51" t="s">
        <v>47</v>
      </c>
      <c r="B15" s="52" t="s">
        <v>11</v>
      </c>
      <c r="C15" s="14">
        <v>27</v>
      </c>
      <c r="D15" s="40">
        <v>100</v>
      </c>
      <c r="E15" s="15">
        <v>20</v>
      </c>
      <c r="F15" s="41">
        <v>74.07</v>
      </c>
      <c r="G15" s="15">
        <v>7</v>
      </c>
      <c r="H15" s="41">
        <v>25.93</v>
      </c>
      <c r="I15" s="16">
        <v>0</v>
      </c>
      <c r="J15" s="42">
        <v>0</v>
      </c>
      <c r="K15" s="16">
        <v>0</v>
      </c>
      <c r="L15" s="42">
        <v>0</v>
      </c>
      <c r="M15" s="16">
        <v>0</v>
      </c>
      <c r="N15" s="42">
        <v>0</v>
      </c>
      <c r="O15" s="16">
        <v>0</v>
      </c>
      <c r="P15" s="42">
        <v>0</v>
      </c>
      <c r="Q15" s="51" t="s">
        <v>47</v>
      </c>
      <c r="R15" s="52" t="s">
        <v>11</v>
      </c>
      <c r="S15" s="15">
        <v>2</v>
      </c>
      <c r="T15" s="41">
        <v>7.41</v>
      </c>
      <c r="U15" s="15">
        <v>3</v>
      </c>
      <c r="V15" s="41">
        <v>11.11</v>
      </c>
      <c r="W15" s="15">
        <v>13</v>
      </c>
      <c r="X15" s="41">
        <v>48.15</v>
      </c>
      <c r="Y15" s="15">
        <v>7</v>
      </c>
      <c r="Z15" s="41">
        <v>25.93</v>
      </c>
      <c r="AA15" s="15">
        <v>2</v>
      </c>
      <c r="AB15" s="41">
        <v>7.41</v>
      </c>
      <c r="AC15" s="16">
        <v>0</v>
      </c>
      <c r="AD15" s="42">
        <v>0</v>
      </c>
      <c r="AE15" s="41">
        <v>52.93</v>
      </c>
    </row>
    <row r="16" spans="1:31" s="7" customFormat="1" ht="28.5" customHeight="1">
      <c r="A16" s="51" t="s">
        <v>42</v>
      </c>
      <c r="B16" s="52" t="s">
        <v>8</v>
      </c>
      <c r="C16" s="14">
        <v>66</v>
      </c>
      <c r="D16" s="40">
        <v>100</v>
      </c>
      <c r="E16" s="15">
        <v>17</v>
      </c>
      <c r="F16" s="41">
        <v>25.76</v>
      </c>
      <c r="G16" s="15">
        <v>49</v>
      </c>
      <c r="H16" s="41">
        <v>74.24</v>
      </c>
      <c r="I16" s="16">
        <v>0</v>
      </c>
      <c r="J16" s="42">
        <v>0</v>
      </c>
      <c r="K16" s="15">
        <v>5</v>
      </c>
      <c r="L16" s="41">
        <v>7.58</v>
      </c>
      <c r="M16" s="15">
        <v>4</v>
      </c>
      <c r="N16" s="41">
        <v>6.06</v>
      </c>
      <c r="O16" s="15">
        <v>13</v>
      </c>
      <c r="P16" s="41">
        <v>19.7</v>
      </c>
      <c r="Q16" s="51" t="s">
        <v>42</v>
      </c>
      <c r="R16" s="52" t="s">
        <v>8</v>
      </c>
      <c r="S16" s="15">
        <v>15</v>
      </c>
      <c r="T16" s="41">
        <v>22.73</v>
      </c>
      <c r="U16" s="15">
        <v>14</v>
      </c>
      <c r="V16" s="41">
        <v>21.21</v>
      </c>
      <c r="W16" s="15">
        <v>11</v>
      </c>
      <c r="X16" s="41">
        <v>16.67</v>
      </c>
      <c r="Y16" s="15">
        <v>4</v>
      </c>
      <c r="Z16" s="41">
        <v>6.06</v>
      </c>
      <c r="AA16" s="16">
        <v>0</v>
      </c>
      <c r="AB16" s="42">
        <v>0</v>
      </c>
      <c r="AC16" s="16">
        <v>0</v>
      </c>
      <c r="AD16" s="42">
        <v>0</v>
      </c>
      <c r="AE16" s="41">
        <v>43.27</v>
      </c>
    </row>
    <row r="17" spans="1:31" s="7" customFormat="1" ht="28.5" customHeight="1">
      <c r="A17" s="51" t="s">
        <v>43</v>
      </c>
      <c r="B17" s="52" t="s">
        <v>9</v>
      </c>
      <c r="C17" s="14">
        <v>16</v>
      </c>
      <c r="D17" s="40">
        <v>100</v>
      </c>
      <c r="E17" s="15">
        <v>5</v>
      </c>
      <c r="F17" s="41">
        <v>31.25</v>
      </c>
      <c r="G17" s="15">
        <v>11</v>
      </c>
      <c r="H17" s="41">
        <v>68.75</v>
      </c>
      <c r="I17" s="16">
        <v>0</v>
      </c>
      <c r="J17" s="42">
        <v>0</v>
      </c>
      <c r="K17" s="15">
        <v>2</v>
      </c>
      <c r="L17" s="41">
        <v>12.5</v>
      </c>
      <c r="M17" s="16">
        <v>0</v>
      </c>
      <c r="N17" s="42">
        <v>0</v>
      </c>
      <c r="O17" s="16">
        <v>0</v>
      </c>
      <c r="P17" s="42">
        <v>0</v>
      </c>
      <c r="Q17" s="51" t="s">
        <v>43</v>
      </c>
      <c r="R17" s="52" t="s">
        <v>9</v>
      </c>
      <c r="S17" s="15">
        <v>3</v>
      </c>
      <c r="T17" s="41">
        <v>18.75</v>
      </c>
      <c r="U17" s="15">
        <v>2</v>
      </c>
      <c r="V17" s="41">
        <v>12.5</v>
      </c>
      <c r="W17" s="15">
        <v>3</v>
      </c>
      <c r="X17" s="41">
        <v>18.75</v>
      </c>
      <c r="Y17" s="15">
        <v>5</v>
      </c>
      <c r="Z17" s="41">
        <v>31.25</v>
      </c>
      <c r="AA17" s="15">
        <v>1</v>
      </c>
      <c r="AB17" s="41">
        <v>6.25</v>
      </c>
      <c r="AC17" s="16">
        <v>0</v>
      </c>
      <c r="AD17" s="42">
        <v>0</v>
      </c>
      <c r="AE17" s="41">
        <v>48.25</v>
      </c>
    </row>
    <row r="18" spans="1:31" s="7" customFormat="1" ht="28.5" customHeight="1">
      <c r="A18" s="51" t="s">
        <v>44</v>
      </c>
      <c r="B18" s="52" t="s">
        <v>10</v>
      </c>
      <c r="C18" s="14">
        <v>1</v>
      </c>
      <c r="D18" s="40">
        <v>100</v>
      </c>
      <c r="E18" s="16">
        <v>0</v>
      </c>
      <c r="F18" s="42">
        <v>0</v>
      </c>
      <c r="G18" s="15">
        <v>1</v>
      </c>
      <c r="H18" s="41">
        <v>100</v>
      </c>
      <c r="I18" s="16">
        <v>0</v>
      </c>
      <c r="J18" s="42">
        <v>0</v>
      </c>
      <c r="K18" s="16">
        <v>0</v>
      </c>
      <c r="L18" s="42">
        <v>0</v>
      </c>
      <c r="M18" s="16">
        <v>0</v>
      </c>
      <c r="N18" s="42">
        <v>0</v>
      </c>
      <c r="O18" s="16">
        <v>0</v>
      </c>
      <c r="P18" s="42">
        <v>0</v>
      </c>
      <c r="Q18" s="51" t="s">
        <v>44</v>
      </c>
      <c r="R18" s="52" t="s">
        <v>10</v>
      </c>
      <c r="S18" s="16">
        <v>0</v>
      </c>
      <c r="T18" s="42">
        <v>0</v>
      </c>
      <c r="U18" s="16">
        <v>0</v>
      </c>
      <c r="V18" s="42">
        <v>0</v>
      </c>
      <c r="W18" s="16">
        <v>0</v>
      </c>
      <c r="X18" s="42">
        <v>0</v>
      </c>
      <c r="Y18" s="15">
        <v>1</v>
      </c>
      <c r="Z18" s="41">
        <v>100</v>
      </c>
      <c r="AA18" s="16">
        <v>0</v>
      </c>
      <c r="AB18" s="42">
        <v>0</v>
      </c>
      <c r="AC18" s="16">
        <v>0</v>
      </c>
      <c r="AD18" s="42">
        <v>0</v>
      </c>
      <c r="AE18" s="41">
        <v>56</v>
      </c>
    </row>
    <row r="19" spans="1:31" s="8" customFormat="1" ht="34.5" customHeight="1">
      <c r="A19" s="64" t="s">
        <v>48</v>
      </c>
      <c r="B19" s="61" t="s">
        <v>1</v>
      </c>
      <c r="C19" s="62">
        <v>188</v>
      </c>
      <c r="D19" s="63">
        <v>100</v>
      </c>
      <c r="E19" s="62">
        <v>60</v>
      </c>
      <c r="F19" s="63">
        <v>31.91</v>
      </c>
      <c r="G19" s="62">
        <v>128</v>
      </c>
      <c r="H19" s="63">
        <v>68.09</v>
      </c>
      <c r="I19" s="62">
        <v>1</v>
      </c>
      <c r="J19" s="63">
        <v>0.53</v>
      </c>
      <c r="K19" s="62">
        <v>14</v>
      </c>
      <c r="L19" s="63">
        <v>7.45</v>
      </c>
      <c r="M19" s="62">
        <v>14</v>
      </c>
      <c r="N19" s="63">
        <v>7.45</v>
      </c>
      <c r="O19" s="62">
        <v>28</v>
      </c>
      <c r="P19" s="63">
        <v>14.89</v>
      </c>
      <c r="Q19" s="64" t="s">
        <v>48</v>
      </c>
      <c r="R19" s="61" t="s">
        <v>1</v>
      </c>
      <c r="S19" s="62">
        <v>27</v>
      </c>
      <c r="T19" s="63">
        <v>14.36</v>
      </c>
      <c r="U19" s="62">
        <v>44</v>
      </c>
      <c r="V19" s="63">
        <v>23.4</v>
      </c>
      <c r="W19" s="62">
        <v>24</v>
      </c>
      <c r="X19" s="63">
        <v>12.77</v>
      </c>
      <c r="Y19" s="62">
        <v>28</v>
      </c>
      <c r="Z19" s="63">
        <v>14.89</v>
      </c>
      <c r="AA19" s="62">
        <v>8</v>
      </c>
      <c r="AB19" s="63">
        <v>4.26</v>
      </c>
      <c r="AC19" s="65">
        <v>0</v>
      </c>
      <c r="AD19" s="66">
        <v>0</v>
      </c>
      <c r="AE19" s="63">
        <v>44.8</v>
      </c>
    </row>
    <row r="20" spans="1:31" s="7" customFormat="1" ht="28.5" customHeight="1">
      <c r="A20" s="51" t="s">
        <v>46</v>
      </c>
      <c r="B20" s="52" t="s">
        <v>7</v>
      </c>
      <c r="C20" s="14">
        <v>2</v>
      </c>
      <c r="D20" s="40">
        <v>100</v>
      </c>
      <c r="E20" s="15">
        <v>2</v>
      </c>
      <c r="F20" s="41">
        <v>100</v>
      </c>
      <c r="G20" s="16">
        <v>0</v>
      </c>
      <c r="H20" s="42">
        <v>0</v>
      </c>
      <c r="I20" s="16">
        <v>0</v>
      </c>
      <c r="J20" s="42">
        <v>0</v>
      </c>
      <c r="K20" s="16">
        <v>0</v>
      </c>
      <c r="L20" s="42">
        <v>0</v>
      </c>
      <c r="M20" s="16">
        <v>0</v>
      </c>
      <c r="N20" s="42">
        <v>0</v>
      </c>
      <c r="O20" s="16">
        <v>0</v>
      </c>
      <c r="P20" s="42">
        <v>0</v>
      </c>
      <c r="Q20" s="51" t="s">
        <v>46</v>
      </c>
      <c r="R20" s="52" t="s">
        <v>7</v>
      </c>
      <c r="S20" s="16">
        <v>0</v>
      </c>
      <c r="T20" s="42">
        <v>0</v>
      </c>
      <c r="U20" s="16">
        <v>0</v>
      </c>
      <c r="V20" s="42">
        <v>0</v>
      </c>
      <c r="W20" s="16">
        <v>0</v>
      </c>
      <c r="X20" s="42">
        <v>0</v>
      </c>
      <c r="Y20" s="15">
        <v>1</v>
      </c>
      <c r="Z20" s="41">
        <v>50</v>
      </c>
      <c r="AA20" s="15">
        <v>1</v>
      </c>
      <c r="AB20" s="41">
        <v>50</v>
      </c>
      <c r="AC20" s="16">
        <v>0</v>
      </c>
      <c r="AD20" s="42">
        <v>0</v>
      </c>
      <c r="AE20" s="41">
        <v>61</v>
      </c>
    </row>
    <row r="21" spans="1:31" s="7" customFormat="1" ht="28.5" customHeight="1">
      <c r="A21" s="51" t="s">
        <v>47</v>
      </c>
      <c r="B21" s="52" t="s">
        <v>11</v>
      </c>
      <c r="C21" s="14">
        <v>36</v>
      </c>
      <c r="D21" s="40">
        <v>100</v>
      </c>
      <c r="E21" s="15">
        <v>23</v>
      </c>
      <c r="F21" s="41">
        <v>63.89</v>
      </c>
      <c r="G21" s="15">
        <v>13</v>
      </c>
      <c r="H21" s="41">
        <v>36.11</v>
      </c>
      <c r="I21" s="16">
        <v>0</v>
      </c>
      <c r="J21" s="42">
        <v>0</v>
      </c>
      <c r="K21" s="16">
        <v>0</v>
      </c>
      <c r="L21" s="42">
        <v>0</v>
      </c>
      <c r="M21" s="16">
        <v>0</v>
      </c>
      <c r="N21" s="42">
        <v>0</v>
      </c>
      <c r="O21" s="16">
        <v>0</v>
      </c>
      <c r="P21" s="42">
        <v>0</v>
      </c>
      <c r="Q21" s="51" t="s">
        <v>47</v>
      </c>
      <c r="R21" s="52" t="s">
        <v>11</v>
      </c>
      <c r="S21" s="15">
        <v>2</v>
      </c>
      <c r="T21" s="41">
        <v>5.56</v>
      </c>
      <c r="U21" s="15">
        <v>14</v>
      </c>
      <c r="V21" s="41">
        <v>38.89</v>
      </c>
      <c r="W21" s="15">
        <v>9</v>
      </c>
      <c r="X21" s="41">
        <v>25</v>
      </c>
      <c r="Y21" s="15">
        <v>9</v>
      </c>
      <c r="Z21" s="41">
        <v>25</v>
      </c>
      <c r="AA21" s="15">
        <v>2</v>
      </c>
      <c r="AB21" s="41">
        <v>5.56</v>
      </c>
      <c r="AC21" s="16">
        <v>0</v>
      </c>
      <c r="AD21" s="42">
        <v>0</v>
      </c>
      <c r="AE21" s="41">
        <v>51.39</v>
      </c>
    </row>
    <row r="22" spans="1:31" s="7" customFormat="1" ht="28.5" customHeight="1">
      <c r="A22" s="51" t="s">
        <v>42</v>
      </c>
      <c r="B22" s="52" t="s">
        <v>8</v>
      </c>
      <c r="C22" s="14">
        <v>117</v>
      </c>
      <c r="D22" s="40">
        <v>100</v>
      </c>
      <c r="E22" s="15">
        <v>27</v>
      </c>
      <c r="F22" s="41">
        <v>23.08</v>
      </c>
      <c r="G22" s="15">
        <v>90</v>
      </c>
      <c r="H22" s="41">
        <v>76.92</v>
      </c>
      <c r="I22" s="16">
        <v>0</v>
      </c>
      <c r="J22" s="42">
        <v>0</v>
      </c>
      <c r="K22" s="15">
        <v>11</v>
      </c>
      <c r="L22" s="41">
        <v>9.4</v>
      </c>
      <c r="M22" s="15">
        <v>12</v>
      </c>
      <c r="N22" s="41">
        <v>10.26</v>
      </c>
      <c r="O22" s="15">
        <v>25</v>
      </c>
      <c r="P22" s="41">
        <v>21.37</v>
      </c>
      <c r="Q22" s="51" t="s">
        <v>42</v>
      </c>
      <c r="R22" s="52" t="s">
        <v>8</v>
      </c>
      <c r="S22" s="15">
        <v>22</v>
      </c>
      <c r="T22" s="41">
        <v>18.8</v>
      </c>
      <c r="U22" s="15">
        <v>27</v>
      </c>
      <c r="V22" s="41">
        <v>23.08</v>
      </c>
      <c r="W22" s="15">
        <v>12</v>
      </c>
      <c r="X22" s="41">
        <v>10.26</v>
      </c>
      <c r="Y22" s="15">
        <v>6</v>
      </c>
      <c r="Z22" s="41">
        <v>5.13</v>
      </c>
      <c r="AA22" s="15">
        <v>2</v>
      </c>
      <c r="AB22" s="41">
        <v>1.71</v>
      </c>
      <c r="AC22" s="16">
        <v>0</v>
      </c>
      <c r="AD22" s="42">
        <v>0</v>
      </c>
      <c r="AE22" s="41">
        <v>41.79</v>
      </c>
    </row>
    <row r="23" spans="1:31" s="7" customFormat="1" ht="28.5" customHeight="1">
      <c r="A23" s="51" t="s">
        <v>43</v>
      </c>
      <c r="B23" s="52" t="s">
        <v>9</v>
      </c>
      <c r="C23" s="14">
        <v>30</v>
      </c>
      <c r="D23" s="40">
        <v>100</v>
      </c>
      <c r="E23" s="15">
        <v>7</v>
      </c>
      <c r="F23" s="41">
        <v>23.33</v>
      </c>
      <c r="G23" s="15">
        <v>23</v>
      </c>
      <c r="H23" s="41">
        <v>76.67</v>
      </c>
      <c r="I23" s="15">
        <v>1</v>
      </c>
      <c r="J23" s="41">
        <v>3.33</v>
      </c>
      <c r="K23" s="15">
        <v>3</v>
      </c>
      <c r="L23" s="41">
        <v>10</v>
      </c>
      <c r="M23" s="15">
        <v>2</v>
      </c>
      <c r="N23" s="41">
        <v>6.67</v>
      </c>
      <c r="O23" s="15">
        <v>3</v>
      </c>
      <c r="P23" s="41">
        <v>10</v>
      </c>
      <c r="Q23" s="51" t="s">
        <v>43</v>
      </c>
      <c r="R23" s="52" t="s">
        <v>9</v>
      </c>
      <c r="S23" s="15">
        <v>3</v>
      </c>
      <c r="T23" s="41">
        <v>10</v>
      </c>
      <c r="U23" s="15">
        <v>3</v>
      </c>
      <c r="V23" s="41">
        <v>10</v>
      </c>
      <c r="W23" s="15">
        <v>3</v>
      </c>
      <c r="X23" s="41">
        <v>10</v>
      </c>
      <c r="Y23" s="15">
        <v>10</v>
      </c>
      <c r="Z23" s="41">
        <v>33.33</v>
      </c>
      <c r="AA23" s="15">
        <v>2</v>
      </c>
      <c r="AB23" s="41">
        <v>6.67</v>
      </c>
      <c r="AC23" s="16">
        <v>0</v>
      </c>
      <c r="AD23" s="42">
        <v>0</v>
      </c>
      <c r="AE23" s="41">
        <v>46.13</v>
      </c>
    </row>
    <row r="24" spans="1:31" s="7" customFormat="1" ht="28.5" customHeight="1">
      <c r="A24" s="51" t="s">
        <v>49</v>
      </c>
      <c r="B24" s="52" t="s">
        <v>10</v>
      </c>
      <c r="C24" s="14">
        <v>3</v>
      </c>
      <c r="D24" s="40">
        <v>100</v>
      </c>
      <c r="E24" s="15">
        <v>1</v>
      </c>
      <c r="F24" s="41">
        <v>33.33</v>
      </c>
      <c r="G24" s="15">
        <v>2</v>
      </c>
      <c r="H24" s="41">
        <v>66.67</v>
      </c>
      <c r="I24" s="16">
        <v>0</v>
      </c>
      <c r="J24" s="42">
        <v>0</v>
      </c>
      <c r="K24" s="16">
        <v>0</v>
      </c>
      <c r="L24" s="42">
        <v>0</v>
      </c>
      <c r="M24" s="16">
        <v>0</v>
      </c>
      <c r="N24" s="42">
        <v>0</v>
      </c>
      <c r="O24" s="16">
        <v>0</v>
      </c>
      <c r="P24" s="42">
        <v>0</v>
      </c>
      <c r="Q24" s="51" t="s">
        <v>49</v>
      </c>
      <c r="R24" s="52" t="s">
        <v>10</v>
      </c>
      <c r="S24" s="16">
        <v>0</v>
      </c>
      <c r="T24" s="42">
        <v>0</v>
      </c>
      <c r="U24" s="16">
        <v>0</v>
      </c>
      <c r="V24" s="42">
        <v>0</v>
      </c>
      <c r="W24" s="16">
        <v>0</v>
      </c>
      <c r="X24" s="42">
        <v>0</v>
      </c>
      <c r="Y24" s="15">
        <v>2</v>
      </c>
      <c r="Z24" s="41">
        <v>66.67</v>
      </c>
      <c r="AA24" s="15">
        <v>1</v>
      </c>
      <c r="AB24" s="41">
        <v>33.33</v>
      </c>
      <c r="AC24" s="16">
        <v>0</v>
      </c>
      <c r="AD24" s="42">
        <v>0</v>
      </c>
      <c r="AE24" s="41">
        <v>59.33</v>
      </c>
    </row>
    <row r="25" spans="1:31" s="8" customFormat="1" ht="34.5" customHeight="1">
      <c r="A25" s="67" t="s">
        <v>50</v>
      </c>
      <c r="B25" s="68" t="s">
        <v>2</v>
      </c>
      <c r="C25" s="62">
        <v>337</v>
      </c>
      <c r="D25" s="63">
        <v>100</v>
      </c>
      <c r="E25" s="62">
        <v>112</v>
      </c>
      <c r="F25" s="63">
        <v>33.23</v>
      </c>
      <c r="G25" s="62">
        <v>225</v>
      </c>
      <c r="H25" s="63">
        <v>66.77</v>
      </c>
      <c r="I25" s="62">
        <v>2</v>
      </c>
      <c r="J25" s="63">
        <v>0.59</v>
      </c>
      <c r="K25" s="62">
        <v>28</v>
      </c>
      <c r="L25" s="63">
        <v>8.31</v>
      </c>
      <c r="M25" s="62">
        <v>49</v>
      </c>
      <c r="N25" s="63">
        <v>14.54</v>
      </c>
      <c r="O25" s="62">
        <v>62</v>
      </c>
      <c r="P25" s="63">
        <v>18.4</v>
      </c>
      <c r="Q25" s="67" t="s">
        <v>50</v>
      </c>
      <c r="R25" s="68" t="s">
        <v>2</v>
      </c>
      <c r="S25" s="62">
        <v>61</v>
      </c>
      <c r="T25" s="63">
        <v>18.1</v>
      </c>
      <c r="U25" s="62">
        <v>50</v>
      </c>
      <c r="V25" s="63">
        <v>14.84</v>
      </c>
      <c r="W25" s="62">
        <v>48</v>
      </c>
      <c r="X25" s="63">
        <v>14.24</v>
      </c>
      <c r="Y25" s="62">
        <v>24</v>
      </c>
      <c r="Z25" s="63">
        <v>7.12</v>
      </c>
      <c r="AA25" s="62">
        <v>11</v>
      </c>
      <c r="AB25" s="63">
        <v>3.26</v>
      </c>
      <c r="AC25" s="62">
        <v>2</v>
      </c>
      <c r="AD25" s="63">
        <v>0.59</v>
      </c>
      <c r="AE25" s="63">
        <v>42.36</v>
      </c>
    </row>
    <row r="26" spans="1:31" s="7" customFormat="1" ht="28.5" customHeight="1">
      <c r="A26" s="51" t="s">
        <v>46</v>
      </c>
      <c r="B26" s="52" t="s">
        <v>7</v>
      </c>
      <c r="C26" s="14">
        <v>2</v>
      </c>
      <c r="D26" s="40">
        <v>100</v>
      </c>
      <c r="E26" s="15">
        <v>2</v>
      </c>
      <c r="F26" s="41">
        <v>100</v>
      </c>
      <c r="G26" s="16">
        <v>0</v>
      </c>
      <c r="H26" s="42">
        <v>0</v>
      </c>
      <c r="I26" s="16">
        <v>0</v>
      </c>
      <c r="J26" s="42">
        <v>0</v>
      </c>
      <c r="K26" s="16">
        <v>0</v>
      </c>
      <c r="L26" s="42">
        <v>0</v>
      </c>
      <c r="M26" s="16">
        <v>0</v>
      </c>
      <c r="N26" s="42">
        <v>0</v>
      </c>
      <c r="O26" s="16">
        <v>0</v>
      </c>
      <c r="P26" s="42">
        <v>0</v>
      </c>
      <c r="Q26" s="51" t="s">
        <v>46</v>
      </c>
      <c r="R26" s="52" t="s">
        <v>7</v>
      </c>
      <c r="S26" s="16">
        <v>0</v>
      </c>
      <c r="T26" s="42">
        <v>0</v>
      </c>
      <c r="U26" s="16">
        <v>0</v>
      </c>
      <c r="V26" s="42">
        <v>0</v>
      </c>
      <c r="W26" s="16">
        <v>0</v>
      </c>
      <c r="X26" s="42">
        <v>0</v>
      </c>
      <c r="Y26" s="16">
        <v>0</v>
      </c>
      <c r="Z26" s="42">
        <v>0</v>
      </c>
      <c r="AA26" s="15">
        <v>1</v>
      </c>
      <c r="AB26" s="41">
        <v>50</v>
      </c>
      <c r="AC26" s="15">
        <v>1</v>
      </c>
      <c r="AD26" s="41">
        <v>50</v>
      </c>
      <c r="AE26" s="41">
        <v>64</v>
      </c>
    </row>
    <row r="27" spans="1:31" s="7" customFormat="1" ht="28.5" customHeight="1">
      <c r="A27" s="51" t="s">
        <v>47</v>
      </c>
      <c r="B27" s="52" t="s">
        <v>11</v>
      </c>
      <c r="C27" s="14">
        <v>53</v>
      </c>
      <c r="D27" s="40">
        <v>100</v>
      </c>
      <c r="E27" s="15">
        <v>32</v>
      </c>
      <c r="F27" s="41">
        <v>60.38</v>
      </c>
      <c r="G27" s="15">
        <v>21</v>
      </c>
      <c r="H27" s="41">
        <v>39.62</v>
      </c>
      <c r="I27" s="16">
        <v>0</v>
      </c>
      <c r="J27" s="42">
        <v>0</v>
      </c>
      <c r="K27" s="16">
        <v>0</v>
      </c>
      <c r="L27" s="42">
        <v>0</v>
      </c>
      <c r="M27" s="16">
        <v>0</v>
      </c>
      <c r="N27" s="42">
        <v>0</v>
      </c>
      <c r="O27" s="16">
        <v>0</v>
      </c>
      <c r="P27" s="42">
        <v>0</v>
      </c>
      <c r="Q27" s="51" t="s">
        <v>47</v>
      </c>
      <c r="R27" s="52" t="s">
        <v>11</v>
      </c>
      <c r="S27" s="15">
        <v>9</v>
      </c>
      <c r="T27" s="41">
        <v>16.98</v>
      </c>
      <c r="U27" s="15">
        <v>11</v>
      </c>
      <c r="V27" s="41">
        <v>20.75</v>
      </c>
      <c r="W27" s="15">
        <v>16</v>
      </c>
      <c r="X27" s="41">
        <v>30.19</v>
      </c>
      <c r="Y27" s="15">
        <v>9</v>
      </c>
      <c r="Z27" s="41">
        <v>16.98</v>
      </c>
      <c r="AA27" s="15">
        <v>7</v>
      </c>
      <c r="AB27" s="41">
        <v>13.21</v>
      </c>
      <c r="AC27" s="15">
        <v>1</v>
      </c>
      <c r="AD27" s="41">
        <v>1.89</v>
      </c>
      <c r="AE27" s="41">
        <v>51.57</v>
      </c>
    </row>
    <row r="28" spans="1:31" s="7" customFormat="1" ht="28.5" customHeight="1">
      <c r="A28" s="51" t="s">
        <v>42</v>
      </c>
      <c r="B28" s="52" t="s">
        <v>8</v>
      </c>
      <c r="C28" s="14">
        <v>220</v>
      </c>
      <c r="D28" s="40">
        <v>100</v>
      </c>
      <c r="E28" s="15">
        <v>67</v>
      </c>
      <c r="F28" s="41">
        <v>30.45</v>
      </c>
      <c r="G28" s="15">
        <v>153</v>
      </c>
      <c r="H28" s="41">
        <v>69.55</v>
      </c>
      <c r="I28" s="15">
        <v>1</v>
      </c>
      <c r="J28" s="41">
        <v>0.45</v>
      </c>
      <c r="K28" s="15">
        <v>23</v>
      </c>
      <c r="L28" s="41">
        <v>10.45</v>
      </c>
      <c r="M28" s="15">
        <v>44</v>
      </c>
      <c r="N28" s="41">
        <v>20</v>
      </c>
      <c r="O28" s="15">
        <v>53</v>
      </c>
      <c r="P28" s="41">
        <v>24.09</v>
      </c>
      <c r="Q28" s="51" t="s">
        <v>42</v>
      </c>
      <c r="R28" s="52" t="s">
        <v>8</v>
      </c>
      <c r="S28" s="15">
        <v>42</v>
      </c>
      <c r="T28" s="41">
        <v>19.09</v>
      </c>
      <c r="U28" s="15">
        <v>31</v>
      </c>
      <c r="V28" s="41">
        <v>14.09</v>
      </c>
      <c r="W28" s="15">
        <v>18</v>
      </c>
      <c r="X28" s="41">
        <v>8.18</v>
      </c>
      <c r="Y28" s="15">
        <v>8</v>
      </c>
      <c r="Z28" s="41">
        <v>3.64</v>
      </c>
      <c r="AA28" s="16">
        <v>0</v>
      </c>
      <c r="AB28" s="42">
        <v>0</v>
      </c>
      <c r="AC28" s="16">
        <v>0</v>
      </c>
      <c r="AD28" s="42">
        <v>0</v>
      </c>
      <c r="AE28" s="41">
        <v>39.33</v>
      </c>
    </row>
    <row r="29" spans="1:31" s="7" customFormat="1" ht="28.5" customHeight="1">
      <c r="A29" s="51" t="s">
        <v>43</v>
      </c>
      <c r="B29" s="52" t="s">
        <v>9</v>
      </c>
      <c r="C29" s="14">
        <v>61</v>
      </c>
      <c r="D29" s="40">
        <v>100</v>
      </c>
      <c r="E29" s="15">
        <v>11</v>
      </c>
      <c r="F29" s="41">
        <v>18.03</v>
      </c>
      <c r="G29" s="15">
        <v>50</v>
      </c>
      <c r="H29" s="41">
        <v>81.97</v>
      </c>
      <c r="I29" s="15">
        <v>1</v>
      </c>
      <c r="J29" s="41">
        <v>1.64</v>
      </c>
      <c r="K29" s="15">
        <v>5</v>
      </c>
      <c r="L29" s="41">
        <v>8.2</v>
      </c>
      <c r="M29" s="15">
        <v>5</v>
      </c>
      <c r="N29" s="41">
        <v>8.2</v>
      </c>
      <c r="O29" s="15">
        <v>9</v>
      </c>
      <c r="P29" s="41">
        <v>14.75</v>
      </c>
      <c r="Q29" s="51" t="s">
        <v>43</v>
      </c>
      <c r="R29" s="52" t="s">
        <v>9</v>
      </c>
      <c r="S29" s="15">
        <v>10</v>
      </c>
      <c r="T29" s="41">
        <v>16.39</v>
      </c>
      <c r="U29" s="15">
        <v>8</v>
      </c>
      <c r="V29" s="41">
        <v>13.11</v>
      </c>
      <c r="W29" s="15">
        <v>14</v>
      </c>
      <c r="X29" s="41">
        <v>22.95</v>
      </c>
      <c r="Y29" s="15">
        <v>6</v>
      </c>
      <c r="Z29" s="41">
        <v>9.84</v>
      </c>
      <c r="AA29" s="15">
        <v>3</v>
      </c>
      <c r="AB29" s="41">
        <v>4.92</v>
      </c>
      <c r="AC29" s="16">
        <v>0</v>
      </c>
      <c r="AD29" s="42">
        <v>0</v>
      </c>
      <c r="AE29" s="41">
        <v>44.36</v>
      </c>
    </row>
    <row r="30" spans="1:31" s="73" customFormat="1" ht="37.5" customHeight="1">
      <c r="A30" s="69" t="s">
        <v>49</v>
      </c>
      <c r="B30" s="70" t="s">
        <v>10</v>
      </c>
      <c r="C30" s="46">
        <v>1</v>
      </c>
      <c r="D30" s="47">
        <v>100</v>
      </c>
      <c r="E30" s="71">
        <v>0</v>
      </c>
      <c r="F30" s="72">
        <v>0</v>
      </c>
      <c r="G30" s="74">
        <v>1</v>
      </c>
      <c r="H30" s="75">
        <v>100</v>
      </c>
      <c r="I30" s="71">
        <v>0</v>
      </c>
      <c r="J30" s="72">
        <v>0</v>
      </c>
      <c r="K30" s="71">
        <v>0</v>
      </c>
      <c r="L30" s="72">
        <v>0</v>
      </c>
      <c r="M30" s="71">
        <v>0</v>
      </c>
      <c r="N30" s="72">
        <v>0</v>
      </c>
      <c r="O30" s="71">
        <v>0</v>
      </c>
      <c r="P30" s="72">
        <v>0</v>
      </c>
      <c r="Q30" s="69" t="s">
        <v>49</v>
      </c>
      <c r="R30" s="70" t="s">
        <v>10</v>
      </c>
      <c r="S30" s="71">
        <v>0</v>
      </c>
      <c r="T30" s="72">
        <v>0</v>
      </c>
      <c r="U30" s="71">
        <v>0</v>
      </c>
      <c r="V30" s="72">
        <v>0</v>
      </c>
      <c r="W30" s="71">
        <v>0</v>
      </c>
      <c r="X30" s="72">
        <v>0</v>
      </c>
      <c r="Y30" s="74">
        <v>1</v>
      </c>
      <c r="Z30" s="75">
        <v>100</v>
      </c>
      <c r="AA30" s="71">
        <v>0</v>
      </c>
      <c r="AB30" s="72">
        <v>0</v>
      </c>
      <c r="AC30" s="71">
        <v>0</v>
      </c>
      <c r="AD30" s="72">
        <v>0</v>
      </c>
      <c r="AE30" s="75">
        <v>56</v>
      </c>
    </row>
    <row r="31" spans="1:31" s="7" customFormat="1" ht="54.75" customHeight="1">
      <c r="A31" s="58" t="s">
        <v>51</v>
      </c>
      <c r="B31" s="59" t="s">
        <v>13</v>
      </c>
      <c r="C31" s="46">
        <v>148</v>
      </c>
      <c r="D31" s="47">
        <v>100</v>
      </c>
      <c r="E31" s="46">
        <v>65</v>
      </c>
      <c r="F31" s="47">
        <v>43.92</v>
      </c>
      <c r="G31" s="46">
        <v>83</v>
      </c>
      <c r="H31" s="47">
        <v>56.08</v>
      </c>
      <c r="I31" s="48">
        <v>0</v>
      </c>
      <c r="J31" s="49">
        <v>0</v>
      </c>
      <c r="K31" s="46">
        <v>8</v>
      </c>
      <c r="L31" s="47">
        <v>5.41</v>
      </c>
      <c r="M31" s="46">
        <v>16</v>
      </c>
      <c r="N31" s="47">
        <v>10.81</v>
      </c>
      <c r="O31" s="46">
        <v>33</v>
      </c>
      <c r="P31" s="47">
        <v>22.3</v>
      </c>
      <c r="Q31" s="58" t="s">
        <v>51</v>
      </c>
      <c r="R31" s="59" t="s">
        <v>13</v>
      </c>
      <c r="S31" s="46">
        <v>25</v>
      </c>
      <c r="T31" s="47">
        <v>16.89</v>
      </c>
      <c r="U31" s="46">
        <v>31</v>
      </c>
      <c r="V31" s="47">
        <v>20.95</v>
      </c>
      <c r="W31" s="46">
        <v>20</v>
      </c>
      <c r="X31" s="47">
        <v>13.51</v>
      </c>
      <c r="Y31" s="46">
        <v>9</v>
      </c>
      <c r="Z31" s="47">
        <v>6.08</v>
      </c>
      <c r="AA31" s="46">
        <v>5</v>
      </c>
      <c r="AB31" s="47">
        <v>3.38</v>
      </c>
      <c r="AC31" s="46">
        <v>1</v>
      </c>
      <c r="AD31" s="47">
        <v>0.68</v>
      </c>
      <c r="AE31" s="47">
        <v>43.18</v>
      </c>
    </row>
    <row r="32" spans="1:31" s="7" customFormat="1" ht="28.5" customHeight="1">
      <c r="A32" s="51" t="s">
        <v>46</v>
      </c>
      <c r="B32" s="52" t="s">
        <v>52</v>
      </c>
      <c r="C32" s="14">
        <v>8</v>
      </c>
      <c r="D32" s="40">
        <v>100</v>
      </c>
      <c r="E32" s="15">
        <v>7</v>
      </c>
      <c r="F32" s="41">
        <v>87.5</v>
      </c>
      <c r="G32" s="15">
        <v>1</v>
      </c>
      <c r="H32" s="41">
        <v>12.5</v>
      </c>
      <c r="I32" s="16">
        <v>0</v>
      </c>
      <c r="J32" s="42">
        <v>0</v>
      </c>
      <c r="K32" s="16">
        <v>0</v>
      </c>
      <c r="L32" s="42">
        <v>0</v>
      </c>
      <c r="M32" s="16">
        <v>0</v>
      </c>
      <c r="N32" s="42">
        <v>0</v>
      </c>
      <c r="O32" s="16">
        <v>0</v>
      </c>
      <c r="P32" s="42">
        <v>0</v>
      </c>
      <c r="Q32" s="51" t="s">
        <v>46</v>
      </c>
      <c r="R32" s="52" t="s">
        <v>69</v>
      </c>
      <c r="S32" s="16">
        <v>0</v>
      </c>
      <c r="T32" s="42">
        <v>0</v>
      </c>
      <c r="U32" s="15">
        <v>1</v>
      </c>
      <c r="V32" s="41">
        <v>12.5</v>
      </c>
      <c r="W32" s="15">
        <v>2</v>
      </c>
      <c r="X32" s="41">
        <v>25</v>
      </c>
      <c r="Y32" s="15">
        <v>1</v>
      </c>
      <c r="Z32" s="41">
        <v>12.5</v>
      </c>
      <c r="AA32" s="15">
        <v>3</v>
      </c>
      <c r="AB32" s="41">
        <v>37.5</v>
      </c>
      <c r="AC32" s="15">
        <v>1</v>
      </c>
      <c r="AD32" s="41">
        <v>12.5</v>
      </c>
      <c r="AE32" s="41">
        <v>57.63</v>
      </c>
    </row>
    <row r="33" spans="1:31" s="7" customFormat="1" ht="28.5" customHeight="1">
      <c r="A33" s="51" t="s">
        <v>47</v>
      </c>
      <c r="B33" s="52" t="s">
        <v>53</v>
      </c>
      <c r="C33" s="14">
        <v>35</v>
      </c>
      <c r="D33" s="40">
        <v>100</v>
      </c>
      <c r="E33" s="15">
        <v>21</v>
      </c>
      <c r="F33" s="41">
        <v>60</v>
      </c>
      <c r="G33" s="15">
        <v>14</v>
      </c>
      <c r="H33" s="41">
        <v>40</v>
      </c>
      <c r="I33" s="16">
        <v>0</v>
      </c>
      <c r="J33" s="42">
        <v>0</v>
      </c>
      <c r="K33" s="16">
        <v>0</v>
      </c>
      <c r="L33" s="42">
        <v>0</v>
      </c>
      <c r="M33" s="16">
        <v>0</v>
      </c>
      <c r="N33" s="42">
        <v>0</v>
      </c>
      <c r="O33" s="15">
        <v>1</v>
      </c>
      <c r="P33" s="41">
        <v>2.86</v>
      </c>
      <c r="Q33" s="51" t="s">
        <v>47</v>
      </c>
      <c r="R33" s="52" t="s">
        <v>70</v>
      </c>
      <c r="S33" s="15">
        <v>2</v>
      </c>
      <c r="T33" s="41">
        <v>5.71</v>
      </c>
      <c r="U33" s="15">
        <v>14</v>
      </c>
      <c r="V33" s="41">
        <v>40</v>
      </c>
      <c r="W33" s="15">
        <v>11</v>
      </c>
      <c r="X33" s="41">
        <v>31.43</v>
      </c>
      <c r="Y33" s="15">
        <v>6</v>
      </c>
      <c r="Z33" s="41">
        <v>17.14</v>
      </c>
      <c r="AA33" s="15">
        <v>1</v>
      </c>
      <c r="AB33" s="41">
        <v>2.86</v>
      </c>
      <c r="AC33" s="16">
        <v>0</v>
      </c>
      <c r="AD33" s="42">
        <v>0</v>
      </c>
      <c r="AE33" s="41">
        <v>50.11</v>
      </c>
    </row>
    <row r="34" spans="1:31" s="7" customFormat="1" ht="28.5" customHeight="1">
      <c r="A34" s="51" t="s">
        <v>54</v>
      </c>
      <c r="B34" s="52" t="s">
        <v>55</v>
      </c>
      <c r="C34" s="14">
        <v>84</v>
      </c>
      <c r="D34" s="40">
        <v>100</v>
      </c>
      <c r="E34" s="15">
        <v>34</v>
      </c>
      <c r="F34" s="41">
        <v>40.48</v>
      </c>
      <c r="G34" s="15">
        <v>50</v>
      </c>
      <c r="H34" s="41">
        <v>59.52</v>
      </c>
      <c r="I34" s="16">
        <v>0</v>
      </c>
      <c r="J34" s="42">
        <v>0</v>
      </c>
      <c r="K34" s="15">
        <v>4</v>
      </c>
      <c r="L34" s="41">
        <v>4.76</v>
      </c>
      <c r="M34" s="15">
        <v>14</v>
      </c>
      <c r="N34" s="41">
        <v>16.67</v>
      </c>
      <c r="O34" s="15">
        <v>26</v>
      </c>
      <c r="P34" s="41">
        <v>30.95</v>
      </c>
      <c r="Q34" s="51" t="s">
        <v>71</v>
      </c>
      <c r="R34" s="52" t="s">
        <v>72</v>
      </c>
      <c r="S34" s="15">
        <v>18</v>
      </c>
      <c r="T34" s="41">
        <v>21.43</v>
      </c>
      <c r="U34" s="15">
        <v>14</v>
      </c>
      <c r="V34" s="41">
        <v>16.67</v>
      </c>
      <c r="W34" s="15">
        <v>5</v>
      </c>
      <c r="X34" s="41">
        <v>5.95</v>
      </c>
      <c r="Y34" s="15">
        <v>2</v>
      </c>
      <c r="Z34" s="41">
        <v>2.38</v>
      </c>
      <c r="AA34" s="15">
        <v>1</v>
      </c>
      <c r="AB34" s="41">
        <v>1.19</v>
      </c>
      <c r="AC34" s="16">
        <v>0</v>
      </c>
      <c r="AD34" s="42">
        <v>0</v>
      </c>
      <c r="AE34" s="41">
        <v>40.13</v>
      </c>
    </row>
    <row r="35" spans="1:31" s="7" customFormat="1" ht="28.5" customHeight="1">
      <c r="A35" s="51" t="s">
        <v>56</v>
      </c>
      <c r="B35" s="52" t="s">
        <v>57</v>
      </c>
      <c r="C35" s="14">
        <v>21</v>
      </c>
      <c r="D35" s="40">
        <v>100</v>
      </c>
      <c r="E35" s="15">
        <v>3</v>
      </c>
      <c r="F35" s="41">
        <v>14.29</v>
      </c>
      <c r="G35" s="15">
        <v>18</v>
      </c>
      <c r="H35" s="41">
        <v>85.71</v>
      </c>
      <c r="I35" s="16">
        <v>0</v>
      </c>
      <c r="J35" s="42">
        <v>0</v>
      </c>
      <c r="K35" s="15">
        <v>4</v>
      </c>
      <c r="L35" s="41">
        <v>19.05</v>
      </c>
      <c r="M35" s="15">
        <v>2</v>
      </c>
      <c r="N35" s="41">
        <v>9.52</v>
      </c>
      <c r="O35" s="15">
        <v>6</v>
      </c>
      <c r="P35" s="41">
        <v>28.57</v>
      </c>
      <c r="Q35" s="51" t="s">
        <v>73</v>
      </c>
      <c r="R35" s="52" t="s">
        <v>74</v>
      </c>
      <c r="S35" s="15">
        <v>5</v>
      </c>
      <c r="T35" s="41">
        <v>23.81</v>
      </c>
      <c r="U35" s="15">
        <v>2</v>
      </c>
      <c r="V35" s="41">
        <v>9.52</v>
      </c>
      <c r="W35" s="15">
        <v>2</v>
      </c>
      <c r="X35" s="41">
        <v>9.52</v>
      </c>
      <c r="Y35" s="16">
        <v>0</v>
      </c>
      <c r="Z35" s="42">
        <v>0</v>
      </c>
      <c r="AA35" s="16">
        <v>0</v>
      </c>
      <c r="AB35" s="42">
        <v>0</v>
      </c>
      <c r="AC35" s="16">
        <v>0</v>
      </c>
      <c r="AD35" s="42">
        <v>0</v>
      </c>
      <c r="AE35" s="41">
        <v>38.29</v>
      </c>
    </row>
    <row r="36" spans="1:31" s="73" customFormat="1" ht="37.5" customHeight="1">
      <c r="A36" s="69" t="s">
        <v>49</v>
      </c>
      <c r="B36" s="70" t="s">
        <v>58</v>
      </c>
      <c r="C36" s="48">
        <v>0</v>
      </c>
      <c r="D36" s="49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1">
        <v>0</v>
      </c>
      <c r="L36" s="72">
        <v>0</v>
      </c>
      <c r="M36" s="71">
        <v>0</v>
      </c>
      <c r="N36" s="72">
        <v>0</v>
      </c>
      <c r="O36" s="71">
        <v>0</v>
      </c>
      <c r="P36" s="72">
        <v>0</v>
      </c>
      <c r="Q36" s="69" t="s">
        <v>49</v>
      </c>
      <c r="R36" s="70" t="s">
        <v>75</v>
      </c>
      <c r="S36" s="71">
        <v>0</v>
      </c>
      <c r="T36" s="72">
        <v>0</v>
      </c>
      <c r="U36" s="71">
        <v>0</v>
      </c>
      <c r="V36" s="72">
        <v>0</v>
      </c>
      <c r="W36" s="71">
        <v>0</v>
      </c>
      <c r="X36" s="72">
        <v>0</v>
      </c>
      <c r="Y36" s="71">
        <v>0</v>
      </c>
      <c r="Z36" s="72">
        <v>0</v>
      </c>
      <c r="AA36" s="71">
        <v>0</v>
      </c>
      <c r="AB36" s="72">
        <v>0</v>
      </c>
      <c r="AC36" s="71">
        <v>0</v>
      </c>
      <c r="AD36" s="72">
        <v>0</v>
      </c>
      <c r="AE36" s="72">
        <v>0</v>
      </c>
    </row>
    <row r="37" spans="1:31" s="7" customFormat="1" ht="54.75" customHeight="1">
      <c r="A37" s="58" t="s">
        <v>76</v>
      </c>
      <c r="B37" s="59" t="s">
        <v>77</v>
      </c>
      <c r="C37" s="46">
        <v>24</v>
      </c>
      <c r="D37" s="47">
        <v>100</v>
      </c>
      <c r="E37" s="46">
        <v>11</v>
      </c>
      <c r="F37" s="47">
        <v>45.83</v>
      </c>
      <c r="G37" s="46">
        <v>13</v>
      </c>
      <c r="H37" s="47">
        <v>54.17</v>
      </c>
      <c r="I37" s="48">
        <v>0</v>
      </c>
      <c r="J37" s="49">
        <v>0</v>
      </c>
      <c r="K37" s="46">
        <v>2</v>
      </c>
      <c r="L37" s="47">
        <v>8.33</v>
      </c>
      <c r="M37" s="46">
        <v>3</v>
      </c>
      <c r="N37" s="47">
        <v>12.5</v>
      </c>
      <c r="O37" s="46">
        <v>4</v>
      </c>
      <c r="P37" s="47">
        <v>16.67</v>
      </c>
      <c r="Q37" s="58" t="s">
        <v>76</v>
      </c>
      <c r="R37" s="59" t="s">
        <v>77</v>
      </c>
      <c r="S37" s="46">
        <v>4</v>
      </c>
      <c r="T37" s="47">
        <v>16.67</v>
      </c>
      <c r="U37" s="46">
        <v>2</v>
      </c>
      <c r="V37" s="47">
        <v>8.33</v>
      </c>
      <c r="W37" s="46">
        <v>3</v>
      </c>
      <c r="X37" s="47">
        <v>12.5</v>
      </c>
      <c r="Y37" s="46">
        <v>5</v>
      </c>
      <c r="Z37" s="47">
        <v>20.83</v>
      </c>
      <c r="AA37" s="46">
        <v>1</v>
      </c>
      <c r="AB37" s="47">
        <v>4.17</v>
      </c>
      <c r="AC37" s="48">
        <v>0</v>
      </c>
      <c r="AD37" s="49">
        <v>0</v>
      </c>
      <c r="AE37" s="47">
        <v>44.38</v>
      </c>
    </row>
    <row r="38" spans="1:31" s="7" customFormat="1" ht="28.5" customHeight="1">
      <c r="A38" s="51" t="s">
        <v>46</v>
      </c>
      <c r="B38" s="52" t="s">
        <v>52</v>
      </c>
      <c r="C38" s="17">
        <v>0</v>
      </c>
      <c r="D38" s="43">
        <v>0</v>
      </c>
      <c r="E38" s="16">
        <v>0</v>
      </c>
      <c r="F38" s="42">
        <v>0</v>
      </c>
      <c r="G38" s="16">
        <v>0</v>
      </c>
      <c r="H38" s="42">
        <v>0</v>
      </c>
      <c r="I38" s="16">
        <v>0</v>
      </c>
      <c r="J38" s="42">
        <v>0</v>
      </c>
      <c r="K38" s="16">
        <v>0</v>
      </c>
      <c r="L38" s="42">
        <v>0</v>
      </c>
      <c r="M38" s="16">
        <v>0</v>
      </c>
      <c r="N38" s="42">
        <v>0</v>
      </c>
      <c r="O38" s="16">
        <v>0</v>
      </c>
      <c r="P38" s="42">
        <v>0</v>
      </c>
      <c r="Q38" s="51" t="s">
        <v>46</v>
      </c>
      <c r="R38" s="52" t="s">
        <v>69</v>
      </c>
      <c r="S38" s="16">
        <v>0</v>
      </c>
      <c r="T38" s="42">
        <v>0</v>
      </c>
      <c r="U38" s="16">
        <v>0</v>
      </c>
      <c r="V38" s="42">
        <v>0</v>
      </c>
      <c r="W38" s="16">
        <v>0</v>
      </c>
      <c r="X38" s="42">
        <v>0</v>
      </c>
      <c r="Y38" s="16">
        <v>0</v>
      </c>
      <c r="Z38" s="42">
        <v>0</v>
      </c>
      <c r="AA38" s="16">
        <v>0</v>
      </c>
      <c r="AB38" s="42">
        <v>0</v>
      </c>
      <c r="AC38" s="16">
        <v>0</v>
      </c>
      <c r="AD38" s="42">
        <v>0</v>
      </c>
      <c r="AE38" s="42">
        <v>0</v>
      </c>
    </row>
    <row r="39" spans="1:31" s="7" customFormat="1" ht="28.5" customHeight="1">
      <c r="A39" s="51" t="s">
        <v>47</v>
      </c>
      <c r="B39" s="52" t="s">
        <v>53</v>
      </c>
      <c r="C39" s="14">
        <v>7</v>
      </c>
      <c r="D39" s="40">
        <v>100</v>
      </c>
      <c r="E39" s="15">
        <v>3</v>
      </c>
      <c r="F39" s="41">
        <v>42.86</v>
      </c>
      <c r="G39" s="15">
        <v>4</v>
      </c>
      <c r="H39" s="41">
        <v>57.14</v>
      </c>
      <c r="I39" s="16">
        <v>0</v>
      </c>
      <c r="J39" s="42">
        <v>0</v>
      </c>
      <c r="K39" s="16">
        <v>0</v>
      </c>
      <c r="L39" s="42">
        <v>0</v>
      </c>
      <c r="M39" s="16">
        <v>0</v>
      </c>
      <c r="N39" s="42">
        <v>0</v>
      </c>
      <c r="O39" s="16">
        <v>0</v>
      </c>
      <c r="P39" s="42">
        <v>0</v>
      </c>
      <c r="Q39" s="51" t="s">
        <v>47</v>
      </c>
      <c r="R39" s="52" t="s">
        <v>70</v>
      </c>
      <c r="S39" s="15">
        <v>1</v>
      </c>
      <c r="T39" s="41">
        <v>14.29</v>
      </c>
      <c r="U39" s="15">
        <v>1</v>
      </c>
      <c r="V39" s="41">
        <v>14.29</v>
      </c>
      <c r="W39" s="15">
        <v>1</v>
      </c>
      <c r="X39" s="41">
        <v>14.29</v>
      </c>
      <c r="Y39" s="15">
        <v>3</v>
      </c>
      <c r="Z39" s="41">
        <v>42.86</v>
      </c>
      <c r="AA39" s="15">
        <v>1</v>
      </c>
      <c r="AB39" s="41">
        <v>14.29</v>
      </c>
      <c r="AC39" s="16">
        <v>0</v>
      </c>
      <c r="AD39" s="42">
        <v>0</v>
      </c>
      <c r="AE39" s="41">
        <v>53.29</v>
      </c>
    </row>
    <row r="40" spans="1:31" s="7" customFormat="1" ht="28.5" customHeight="1">
      <c r="A40" s="51" t="s">
        <v>54</v>
      </c>
      <c r="B40" s="52" t="s">
        <v>55</v>
      </c>
      <c r="C40" s="14">
        <v>16</v>
      </c>
      <c r="D40" s="40">
        <v>100</v>
      </c>
      <c r="E40" s="15">
        <v>8</v>
      </c>
      <c r="F40" s="41">
        <v>50</v>
      </c>
      <c r="G40" s="15">
        <v>8</v>
      </c>
      <c r="H40" s="41">
        <v>50</v>
      </c>
      <c r="I40" s="16">
        <v>0</v>
      </c>
      <c r="J40" s="42">
        <v>0</v>
      </c>
      <c r="K40" s="15">
        <v>2</v>
      </c>
      <c r="L40" s="41">
        <v>12.5</v>
      </c>
      <c r="M40" s="15">
        <v>2</v>
      </c>
      <c r="N40" s="41">
        <v>12.5</v>
      </c>
      <c r="O40" s="15">
        <v>4</v>
      </c>
      <c r="P40" s="41">
        <v>25</v>
      </c>
      <c r="Q40" s="51" t="s">
        <v>71</v>
      </c>
      <c r="R40" s="52" t="s">
        <v>72</v>
      </c>
      <c r="S40" s="15">
        <v>3</v>
      </c>
      <c r="T40" s="41">
        <v>18.75</v>
      </c>
      <c r="U40" s="15">
        <v>1</v>
      </c>
      <c r="V40" s="41">
        <v>6.25</v>
      </c>
      <c r="W40" s="15">
        <v>2</v>
      </c>
      <c r="X40" s="41">
        <v>12.5</v>
      </c>
      <c r="Y40" s="15">
        <v>2</v>
      </c>
      <c r="Z40" s="41">
        <v>12.5</v>
      </c>
      <c r="AA40" s="16">
        <v>0</v>
      </c>
      <c r="AB40" s="42">
        <v>0</v>
      </c>
      <c r="AC40" s="16">
        <v>0</v>
      </c>
      <c r="AD40" s="42">
        <v>0</v>
      </c>
      <c r="AE40" s="41">
        <v>41.19</v>
      </c>
    </row>
    <row r="41" spans="1:31" s="7" customFormat="1" ht="28.5" customHeight="1">
      <c r="A41" s="51" t="s">
        <v>56</v>
      </c>
      <c r="B41" s="52" t="s">
        <v>57</v>
      </c>
      <c r="C41" s="14">
        <v>1</v>
      </c>
      <c r="D41" s="40">
        <v>100</v>
      </c>
      <c r="E41" s="16">
        <v>0</v>
      </c>
      <c r="F41" s="42">
        <v>0</v>
      </c>
      <c r="G41" s="15">
        <v>1</v>
      </c>
      <c r="H41" s="41">
        <v>100</v>
      </c>
      <c r="I41" s="16">
        <v>0</v>
      </c>
      <c r="J41" s="42">
        <v>0</v>
      </c>
      <c r="K41" s="16">
        <v>0</v>
      </c>
      <c r="L41" s="42">
        <v>0</v>
      </c>
      <c r="M41" s="15">
        <v>1</v>
      </c>
      <c r="N41" s="41">
        <v>100</v>
      </c>
      <c r="O41" s="16">
        <v>0</v>
      </c>
      <c r="P41" s="42">
        <v>0</v>
      </c>
      <c r="Q41" s="51" t="s">
        <v>73</v>
      </c>
      <c r="R41" s="52" t="s">
        <v>74</v>
      </c>
      <c r="S41" s="16">
        <v>0</v>
      </c>
      <c r="T41" s="42">
        <v>0</v>
      </c>
      <c r="U41" s="16">
        <v>0</v>
      </c>
      <c r="V41" s="42">
        <v>0</v>
      </c>
      <c r="W41" s="16">
        <v>0</v>
      </c>
      <c r="X41" s="42">
        <v>0</v>
      </c>
      <c r="Y41" s="16">
        <v>0</v>
      </c>
      <c r="Z41" s="42">
        <v>0</v>
      </c>
      <c r="AA41" s="16">
        <v>0</v>
      </c>
      <c r="AB41" s="42">
        <v>0</v>
      </c>
      <c r="AC41" s="16">
        <v>0</v>
      </c>
      <c r="AD41" s="42">
        <v>0</v>
      </c>
      <c r="AE41" s="41">
        <v>33</v>
      </c>
    </row>
    <row r="42" spans="1:31" s="7" customFormat="1" ht="28.5" customHeight="1">
      <c r="A42" s="51" t="s">
        <v>49</v>
      </c>
      <c r="B42" s="52" t="s">
        <v>58</v>
      </c>
      <c r="C42" s="17">
        <v>0</v>
      </c>
      <c r="D42" s="43">
        <v>0</v>
      </c>
      <c r="E42" s="16">
        <v>0</v>
      </c>
      <c r="F42" s="42">
        <v>0</v>
      </c>
      <c r="G42" s="16">
        <v>0</v>
      </c>
      <c r="H42" s="42">
        <v>0</v>
      </c>
      <c r="I42" s="16">
        <v>0</v>
      </c>
      <c r="J42" s="42">
        <v>0</v>
      </c>
      <c r="K42" s="16">
        <v>0</v>
      </c>
      <c r="L42" s="42">
        <v>0</v>
      </c>
      <c r="M42" s="16">
        <v>0</v>
      </c>
      <c r="N42" s="42">
        <v>0</v>
      </c>
      <c r="O42" s="16">
        <v>0</v>
      </c>
      <c r="P42" s="42">
        <v>0</v>
      </c>
      <c r="Q42" s="51" t="s">
        <v>49</v>
      </c>
      <c r="R42" s="52" t="s">
        <v>75</v>
      </c>
      <c r="S42" s="16">
        <v>0</v>
      </c>
      <c r="T42" s="42">
        <v>0</v>
      </c>
      <c r="U42" s="16">
        <v>0</v>
      </c>
      <c r="V42" s="42">
        <v>0</v>
      </c>
      <c r="W42" s="16">
        <v>0</v>
      </c>
      <c r="X42" s="42">
        <v>0</v>
      </c>
      <c r="Y42" s="16">
        <v>0</v>
      </c>
      <c r="Z42" s="42">
        <v>0</v>
      </c>
      <c r="AA42" s="16">
        <v>0</v>
      </c>
      <c r="AB42" s="42">
        <v>0</v>
      </c>
      <c r="AC42" s="16">
        <v>0</v>
      </c>
      <c r="AD42" s="42">
        <v>0</v>
      </c>
      <c r="AE42" s="42">
        <v>0</v>
      </c>
    </row>
    <row r="43" spans="1:31" s="77" customFormat="1" ht="6.75" customHeight="1" thickBot="1">
      <c r="A43" s="53"/>
      <c r="B43" s="54"/>
      <c r="C43" s="19"/>
      <c r="D43" s="45"/>
      <c r="E43" s="18"/>
      <c r="F43" s="44"/>
      <c r="G43" s="18"/>
      <c r="H43" s="44"/>
      <c r="I43" s="18"/>
      <c r="J43" s="44"/>
      <c r="K43" s="18"/>
      <c r="L43" s="44"/>
      <c r="M43" s="18"/>
      <c r="N43" s="44"/>
      <c r="O43" s="18"/>
      <c r="P43" s="44"/>
      <c r="Q43" s="53"/>
      <c r="R43" s="54"/>
      <c r="S43" s="18"/>
      <c r="T43" s="44"/>
      <c r="U43" s="18"/>
      <c r="V43" s="44"/>
      <c r="W43" s="18"/>
      <c r="X43" s="44"/>
      <c r="Y43" s="18"/>
      <c r="Z43" s="44"/>
      <c r="AA43" s="18"/>
      <c r="AB43" s="44"/>
      <c r="AC43" s="18"/>
      <c r="AD43" s="44"/>
      <c r="AE43" s="44"/>
    </row>
    <row r="44" spans="1:31" ht="7.5" customHeight="1" thickTop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</row>
    <row r="45" spans="1:31" s="5" customFormat="1" ht="25.5" customHeight="1">
      <c r="A45" s="80" t="s">
        <v>14</v>
      </c>
      <c r="B45" s="80"/>
      <c r="C45" s="80"/>
      <c r="D45" s="80"/>
      <c r="E45" s="80"/>
      <c r="F45" s="80"/>
      <c r="G45" s="80"/>
      <c r="H45" s="80"/>
      <c r="I45" s="108" t="s">
        <v>15</v>
      </c>
      <c r="J45" s="109"/>
      <c r="K45" s="109"/>
      <c r="L45" s="109"/>
      <c r="M45" s="109"/>
      <c r="N45" s="109"/>
      <c r="O45" s="109"/>
      <c r="P45" s="109"/>
      <c r="Q45" s="80"/>
      <c r="R45" s="80"/>
      <c r="S45" s="80"/>
      <c r="T45" s="80"/>
      <c r="U45" s="80"/>
      <c r="V45" s="80"/>
      <c r="W45" s="108"/>
      <c r="X45" s="109"/>
      <c r="Y45" s="109"/>
      <c r="Z45" s="109"/>
      <c r="AA45" s="109"/>
      <c r="AB45" s="109"/>
      <c r="AC45" s="109"/>
      <c r="AD45" s="109"/>
      <c r="AE45" s="109"/>
    </row>
    <row r="46" spans="1:31" s="6" customFormat="1" ht="25.5" customHeight="1">
      <c r="A46" s="105" t="s">
        <v>12</v>
      </c>
      <c r="B46" s="106"/>
      <c r="C46" s="107"/>
      <c r="D46" s="107"/>
      <c r="E46" s="107"/>
      <c r="F46" s="107"/>
      <c r="G46" s="107"/>
      <c r="H46" s="107"/>
      <c r="I46" s="110" t="s">
        <v>6</v>
      </c>
      <c r="J46" s="110"/>
      <c r="K46" s="110"/>
      <c r="L46" s="110"/>
      <c r="M46" s="110"/>
      <c r="N46" s="110"/>
      <c r="O46" s="110"/>
      <c r="P46" s="110"/>
      <c r="Q46" s="105"/>
      <c r="R46" s="106"/>
      <c r="S46" s="107"/>
      <c r="T46" s="107"/>
      <c r="U46" s="107"/>
      <c r="V46" s="107"/>
      <c r="W46" s="110"/>
      <c r="X46" s="110"/>
      <c r="Y46" s="110"/>
      <c r="Z46" s="110"/>
      <c r="AA46" s="110"/>
      <c r="AB46" s="110"/>
      <c r="AC46" s="110"/>
      <c r="AD46" s="110"/>
      <c r="AE46" s="110"/>
    </row>
    <row r="47" spans="3:31" s="7" customFormat="1" ht="16.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0"/>
      <c r="R47" s="20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3:31" s="7" customFormat="1" ht="16.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0"/>
      <c r="R48" s="20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3:31" s="7" customFormat="1" ht="16.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0"/>
      <c r="R49" s="20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3:31" s="7" customFormat="1" ht="16.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20"/>
      <c r="R50" s="20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3:31" s="7" customFormat="1" ht="16.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20"/>
      <c r="R51" s="20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3:31" s="7" customFormat="1" ht="16.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20"/>
      <c r="R52" s="20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3:31" s="7" customFormat="1" ht="16.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20"/>
      <c r="R53" s="20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3:31" s="7" customFormat="1" ht="16.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20"/>
      <c r="R54" s="20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3:31" s="7" customFormat="1" ht="16.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20"/>
      <c r="R55" s="20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3:31" s="7" customFormat="1" ht="16.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20"/>
      <c r="R56" s="20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3:31" s="7" customFormat="1" ht="16.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20"/>
      <c r="R57" s="20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3:31" s="7" customFormat="1" ht="16.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20"/>
      <c r="R58" s="20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3:31" s="7" customFormat="1" ht="16.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0"/>
      <c r="R59" s="20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3:31" s="7" customFormat="1" ht="16.5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20"/>
      <c r="R60" s="20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3:31" s="7" customFormat="1" ht="16.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20"/>
      <c r="R61" s="20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3:31" s="7" customFormat="1" ht="16.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20"/>
      <c r="R62" s="20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3:31" s="7" customFormat="1" ht="16.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20"/>
      <c r="R63" s="20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</sheetData>
  <sheetProtection/>
  <mergeCells count="27">
    <mergeCell ref="W46:AE46"/>
    <mergeCell ref="W1:AE1"/>
    <mergeCell ref="X2:AC2"/>
    <mergeCell ref="Q3:R6"/>
    <mergeCell ref="S3:V3"/>
    <mergeCell ref="W3:AE3"/>
    <mergeCell ref="Q1:V1"/>
    <mergeCell ref="Q44:AE44"/>
    <mergeCell ref="W45:AE45"/>
    <mergeCell ref="Q46:V46"/>
    <mergeCell ref="A46:H46"/>
    <mergeCell ref="A45:H45"/>
    <mergeCell ref="I45:P45"/>
    <mergeCell ref="I46:P46"/>
    <mergeCell ref="A1:H1"/>
    <mergeCell ref="I1:P1"/>
    <mergeCell ref="G3:H3"/>
    <mergeCell ref="A3:B6"/>
    <mergeCell ref="B2:F2"/>
    <mergeCell ref="E3:F3"/>
    <mergeCell ref="I3:N3"/>
    <mergeCell ref="Q45:V45"/>
    <mergeCell ref="R2:U2"/>
    <mergeCell ref="A44:P44"/>
    <mergeCell ref="G2:H2"/>
    <mergeCell ref="K2:N2"/>
    <mergeCell ref="C3:D4"/>
  </mergeCells>
  <printOptions horizontalCentered="1"/>
  <pageMargins left="0.5905511811023623" right="0.5905511811023623" top="0.54" bottom="0.75" header="0.5118110236220472" footer="0.5118110236220472"/>
  <pageSetup blackAndWhite="1" firstPageNumber="82" useFirstPageNumber="1" horizontalDpi="600" verticalDpi="600" orientation="portrait" paperSize="9" scale="53" r:id="rId1"/>
  <headerFooter alignWithMargins="0">
    <oddFooter>&amp;C&amp;22- &amp;P -</oddFooter>
  </headerFooter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</dc:title>
  <dc:subject>表18</dc:subject>
  <dc:creator>c053_劉文沛</dc:creator>
  <cp:keywords/>
  <dc:description/>
  <cp:lastModifiedBy>c295_翁淑慧</cp:lastModifiedBy>
  <cp:lastPrinted>2011-06-08T07:22:52Z</cp:lastPrinted>
  <dcterms:created xsi:type="dcterms:W3CDTF">2006-05-05T06:52:37Z</dcterms:created>
  <dcterms:modified xsi:type="dcterms:W3CDTF">2011-06-30T06:17:53Z</dcterms:modified>
  <cp:category/>
  <cp:version/>
  <cp:contentType/>
  <cp:contentStatus/>
</cp:coreProperties>
</file>