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4" sheetId="1" r:id="rId1"/>
  </sheets>
  <definedNames>
    <definedName name="_xlnm.Print_Area" localSheetId="0">'表14'!$A$1:$P$30</definedName>
  </definedNames>
  <calcPr fullCalcOnLoad="1"/>
</workbook>
</file>

<file path=xl/sharedStrings.xml><?xml version="1.0" encoding="utf-8"?>
<sst xmlns="http://schemas.openxmlformats.org/spreadsheetml/2006/main" count="78" uniqueCount="76">
  <si>
    <t>調處</t>
  </si>
  <si>
    <t xml:space="preserve"> </t>
  </si>
  <si>
    <t>上期未結</t>
  </si>
  <si>
    <t>本期新收</t>
  </si>
  <si>
    <t>本期未結</t>
  </si>
  <si>
    <r>
      <t>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</si>
  <si>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年　　　別</t>
  </si>
  <si>
    <t>程序</t>
  </si>
  <si>
    <t>本       期      結      案</t>
  </si>
  <si>
    <t>單位：件</t>
  </si>
  <si>
    <t>*不受理</t>
  </si>
  <si>
    <t>駁回</t>
  </si>
  <si>
    <r>
      <t>撤銷</t>
    </r>
  </si>
  <si>
    <t>撤回</t>
  </si>
  <si>
    <t>移轉管轄</t>
  </si>
  <si>
    <t>行政函復</t>
  </si>
  <si>
    <t>Year</t>
  </si>
  <si>
    <t>實體</t>
  </si>
  <si>
    <r>
      <t xml:space="preserve">    </t>
    </r>
    <r>
      <rPr>
        <sz val="12"/>
        <rFont val="標楷體"/>
        <family val="4"/>
      </rPr>
      <t xml:space="preserve">復審
</t>
    </r>
    <r>
      <rPr>
        <sz val="12"/>
        <rFont val="Times New Roman"/>
        <family val="1"/>
      </rPr>
      <t xml:space="preserve">    Deliberation Cases</t>
    </r>
  </si>
  <si>
    <t>Procedure</t>
  </si>
  <si>
    <t>其  他  處  理</t>
  </si>
  <si>
    <r>
      <t xml:space="preserve">    </t>
    </r>
    <r>
      <rPr>
        <sz val="12"/>
        <rFont val="標楷體"/>
        <family val="4"/>
      </rPr>
      <t xml:space="preserve">再申訴
</t>
    </r>
    <r>
      <rPr>
        <sz val="12"/>
        <rFont val="Times New Roman"/>
        <family val="1"/>
      </rPr>
      <t xml:space="preserve">    Re-Appeal Cases</t>
    </r>
  </si>
  <si>
    <t>.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</si>
  <si>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Civil Service Protection and Training Commission.</t>
    </r>
  </si>
  <si>
    <t>自行撤銷</t>
  </si>
  <si>
    <t xml:space="preserve">   2001 - 2010</t>
  </si>
  <si>
    <r>
      <t>民國90年</t>
    </r>
    <r>
      <rPr>
        <b/>
        <sz val="12"/>
        <rFont val="Times New Roman"/>
        <family val="1"/>
      </rPr>
      <t xml:space="preserve">    2001</t>
    </r>
  </si>
  <si>
    <r>
      <t>民國91年</t>
    </r>
    <r>
      <rPr>
        <b/>
        <sz val="12"/>
        <rFont val="Times New Roman"/>
        <family val="1"/>
      </rPr>
      <t xml:space="preserve">    2002</t>
    </r>
  </si>
  <si>
    <r>
      <t>民國92年</t>
    </r>
    <r>
      <rPr>
        <b/>
        <sz val="12"/>
        <rFont val="Times New Roman"/>
        <family val="1"/>
      </rPr>
      <t xml:space="preserve">    2003</t>
    </r>
  </si>
  <si>
    <r>
      <t>民國93年</t>
    </r>
    <r>
      <rPr>
        <b/>
        <sz val="12"/>
        <rFont val="Times New Roman"/>
        <family val="1"/>
      </rPr>
      <t xml:space="preserve">    2004</t>
    </r>
  </si>
  <si>
    <r>
      <t>民國94年</t>
    </r>
    <r>
      <rPr>
        <b/>
        <sz val="12"/>
        <rFont val="Times New Roman"/>
        <family val="1"/>
      </rPr>
      <t xml:space="preserve">    2005</t>
    </r>
  </si>
  <si>
    <r>
      <t>民國95年</t>
    </r>
    <r>
      <rPr>
        <b/>
        <sz val="12"/>
        <rFont val="Times New Roman"/>
        <family val="1"/>
      </rPr>
      <t xml:space="preserve">    2006</t>
    </r>
  </si>
  <si>
    <r>
      <t>民國96年</t>
    </r>
    <r>
      <rPr>
        <b/>
        <sz val="12"/>
        <rFont val="Times New Roman"/>
        <family val="1"/>
      </rPr>
      <t xml:space="preserve">    2007</t>
    </r>
  </si>
  <si>
    <r>
      <t>民國97年</t>
    </r>
    <r>
      <rPr>
        <b/>
        <sz val="12"/>
        <rFont val="Times New Roman"/>
        <family val="1"/>
      </rPr>
      <t xml:space="preserve">    2008</t>
    </r>
  </si>
  <si>
    <r>
      <t>民國98年</t>
    </r>
    <r>
      <rPr>
        <b/>
        <sz val="12"/>
        <color indexed="8"/>
        <rFont val="Times New Roman"/>
        <family val="1"/>
      </rPr>
      <t xml:space="preserve">    2009</t>
    </r>
  </si>
  <si>
    <r>
      <t>民國99年</t>
    </r>
    <r>
      <rPr>
        <b/>
        <sz val="12"/>
        <color indexed="8"/>
        <rFont val="Times New Roman"/>
        <family val="1"/>
      </rPr>
      <t xml:space="preserve">    2010</t>
    </r>
  </si>
  <si>
    <t>中華民國90年至99年</t>
  </si>
  <si>
    <t xml:space="preserve">           </t>
  </si>
  <si>
    <t xml:space="preserve">                     </t>
  </si>
  <si>
    <t xml:space="preserve">                 </t>
  </si>
  <si>
    <r>
      <t>總計</t>
    </r>
  </si>
  <si>
    <r>
      <t>計</t>
    </r>
  </si>
  <si>
    <t>Total</t>
  </si>
  <si>
    <t>計</t>
  </si>
  <si>
    <t>Settled   Cases   of   Current   Term</t>
  </si>
  <si>
    <t>Unclosed Cases of Previous Term</t>
  </si>
  <si>
    <t>Cases Accepted in Current Term</t>
  </si>
  <si>
    <t>and Adjudicated</t>
  </si>
  <si>
    <r>
      <t xml:space="preserve">審  議  決  定  </t>
    </r>
    <r>
      <rPr>
        <sz val="12"/>
        <rFont val="Times New Roman"/>
        <family val="1"/>
      </rPr>
      <t xml:space="preserve"> Reviewed</t>
    </r>
    <r>
      <rPr>
        <sz val="12"/>
        <rFont val="標楷體"/>
        <family val="4"/>
      </rPr>
      <t xml:space="preserve"> </t>
    </r>
  </si>
  <si>
    <t>* Not Accepted</t>
  </si>
  <si>
    <t>Overruled</t>
  </si>
  <si>
    <t>Concrete Cases</t>
  </si>
  <si>
    <t>Revocation</t>
  </si>
  <si>
    <t>Withdrawal of Appeal</t>
  </si>
  <si>
    <t>Self-
Revocation</t>
  </si>
  <si>
    <t>Mediation</t>
  </si>
  <si>
    <t>Unclosed Cases of Current Term</t>
  </si>
  <si>
    <t xml:space="preserve">  Other   Cases</t>
  </si>
  <si>
    <r>
      <t xml:space="preserve">    </t>
    </r>
    <r>
      <rPr>
        <sz val="12"/>
        <rFont val="標楷體"/>
        <family val="4"/>
      </rPr>
      <t xml:space="preserve">再審議
</t>
    </r>
    <r>
      <rPr>
        <sz val="12"/>
        <rFont val="Times New Roman"/>
        <family val="1"/>
      </rPr>
      <t xml:space="preserve">    Re-Consideration Cases</t>
    </r>
  </si>
  <si>
    <t>Grand
Total</t>
  </si>
  <si>
    <r>
      <t>表</t>
    </r>
    <r>
      <rPr>
        <b/>
        <sz val="16"/>
        <rFont val="Times New Roman"/>
        <family val="1"/>
      </rPr>
      <t xml:space="preserve">14  </t>
    </r>
    <r>
      <rPr>
        <b/>
        <sz val="16"/>
        <rFont val="標楷體"/>
        <family val="4"/>
      </rPr>
      <t>保障事件辦理情形、辦理結果</t>
    </r>
  </si>
  <si>
    <t xml:space="preserve"> Table 14  Handling of Protection Cases</t>
  </si>
  <si>
    <r>
      <t xml:space="preserve">        2.* : 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 xml:space="preserve"> 92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5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28 </t>
    </r>
    <r>
      <rPr>
        <sz val="11"/>
        <rFont val="標楷體"/>
        <family val="4"/>
      </rPr>
      <t>日公務人員保障法修正公布後，再申訴事件之審議決定始增列「不受</t>
    </r>
  </si>
  <si>
    <t xml:space="preserve">        理」；至於該日之前再申訴事件之審議決定「不受理」者，則計入「駁回」。 </t>
  </si>
  <si>
    <r>
      <t>Note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 xml:space="preserve">1.The Amendment of the Civil Service Protection Act made on May 28, 2003 mandated the substitution of </t>
    </r>
  </si>
  <si>
    <t>資料來源：公務人員保障暨培訓委員會。</t>
  </si>
  <si>
    <r>
      <t>註：</t>
    </r>
    <r>
      <rPr>
        <sz val="11"/>
        <rFont val="Times New Roman"/>
        <family val="1"/>
      </rPr>
      <t xml:space="preserve">1. 92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5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28 </t>
    </r>
    <r>
      <rPr>
        <sz val="11"/>
        <rFont val="標楷體"/>
        <family val="4"/>
      </rPr>
      <t>日公務人員保障法修正公布，取消再復審程序，將復審改由公務人員保障</t>
    </r>
  </si>
  <si>
    <t>　　　暨培訓委員會統一受理，並增設再審議制度（原準用訴願法辦理之再審事件改為再審議</t>
  </si>
  <si>
    <t xml:space="preserve">      事件）。</t>
  </si>
  <si>
    <t xml:space="preserve">                      implementation of the Civil Service Protection Act on May 28, 2003. Those deemed "Not Accepted" </t>
  </si>
  <si>
    <t xml:space="preserve">                      prior to the ate are considered "Overruled".</t>
  </si>
  <si>
    <t>Transferred Jurisdiction</t>
  </si>
  <si>
    <t xml:space="preserve">                general processing by the CSPTC for deliberations and appendix of re-deliberation. Re-deliberations should </t>
  </si>
  <si>
    <t xml:space="preserve">                be substituted for deliberations originally in compliance with Administrative Appeal Act.                                                  </t>
  </si>
  <si>
    <r>
      <t xml:space="preserve">            2.*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The option of "Not Accepted" was adopted as an official result of re-deliberation cases since the </t>
    </r>
  </si>
  <si>
    <t>Adminis-
trative
Reply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</si>
</sst>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2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細明體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vertical="center"/>
    </xf>
    <xf numFmtId="212" fontId="7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justify" vertical="justify"/>
    </xf>
    <xf numFmtId="0" fontId="12" fillId="0" borderId="0" xfId="0" applyFont="1" applyFill="1" applyAlignment="1">
      <alignment/>
    </xf>
    <xf numFmtId="212" fontId="14" fillId="0" borderId="0" xfId="0" applyNumberFormat="1" applyFont="1" applyFill="1" applyBorder="1" applyAlignment="1">
      <alignment vertical="center"/>
    </xf>
    <xf numFmtId="212" fontId="4" fillId="0" borderId="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5"/>
    </xf>
    <xf numFmtId="0" fontId="12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212" fontId="20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212" fontId="20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12" fontId="4" fillId="0" borderId="5" xfId="0" applyNumberFormat="1" applyFont="1" applyFill="1" applyBorder="1" applyAlignment="1">
      <alignment horizontal="right" vertical="top"/>
    </xf>
    <xf numFmtId="212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/>
    </xf>
    <xf numFmtId="0" fontId="18" fillId="0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6.5"/>
  <cols>
    <col min="1" max="1" width="23.50390625" style="1" customWidth="1"/>
    <col min="2" max="7" width="10.125" style="1" customWidth="1"/>
    <col min="8" max="8" width="9.625" style="1" customWidth="1"/>
    <col min="9" max="9" width="9.875" style="1" customWidth="1"/>
    <col min="10" max="10" width="9.375" style="1" customWidth="1"/>
    <col min="11" max="11" width="10.00390625" style="1" customWidth="1"/>
    <col min="12" max="13" width="9.875" style="1" customWidth="1"/>
    <col min="14" max="14" width="10.125" style="1" customWidth="1"/>
    <col min="15" max="15" width="9.375" style="1" customWidth="1"/>
    <col min="16" max="16" width="9.625" style="1" customWidth="1"/>
    <col min="17" max="16384" width="9.00390625" style="1" customWidth="1"/>
  </cols>
  <sheetData>
    <row r="1" spans="1:16" s="7" customFormat="1" ht="42" customHeight="1">
      <c r="A1" s="70" t="s">
        <v>60</v>
      </c>
      <c r="B1" s="71"/>
      <c r="C1" s="71"/>
      <c r="D1" s="71"/>
      <c r="E1" s="71"/>
      <c r="F1" s="71"/>
      <c r="G1" s="71"/>
      <c r="H1" s="68" t="s">
        <v>61</v>
      </c>
      <c r="I1" s="69"/>
      <c r="J1" s="69"/>
      <c r="K1" s="69"/>
      <c r="L1" s="69"/>
      <c r="M1" s="69"/>
      <c r="N1" s="69"/>
      <c r="O1" s="69"/>
      <c r="P1" s="69"/>
    </row>
    <row r="2" spans="1:16" ht="24.75" customHeight="1" thickBot="1">
      <c r="A2" s="17"/>
      <c r="B2" s="8"/>
      <c r="C2" s="8" t="s">
        <v>36</v>
      </c>
      <c r="D2" s="34"/>
      <c r="E2" s="8"/>
      <c r="F2" s="8"/>
      <c r="G2" s="35" t="s">
        <v>9</v>
      </c>
      <c r="H2" s="8"/>
      <c r="J2" s="18"/>
      <c r="K2" s="18"/>
      <c r="L2" s="9" t="s">
        <v>25</v>
      </c>
      <c r="M2" s="9"/>
      <c r="N2" s="4"/>
      <c r="O2" s="18"/>
      <c r="P2" s="36" t="s">
        <v>5</v>
      </c>
    </row>
    <row r="3" spans="1:16" ht="24.75" customHeight="1">
      <c r="A3" s="48" t="s">
        <v>6</v>
      </c>
      <c r="B3" s="76" t="s">
        <v>2</v>
      </c>
      <c r="C3" s="78" t="s">
        <v>3</v>
      </c>
      <c r="D3" s="72" t="s">
        <v>8</v>
      </c>
      <c r="E3" s="73"/>
      <c r="F3" s="73"/>
      <c r="G3" s="73"/>
      <c r="H3" s="74" t="s">
        <v>44</v>
      </c>
      <c r="I3" s="73"/>
      <c r="J3" s="73"/>
      <c r="K3" s="73"/>
      <c r="L3" s="73"/>
      <c r="M3" s="73"/>
      <c r="N3" s="73"/>
      <c r="O3" s="75"/>
      <c r="P3" s="80" t="s">
        <v>4</v>
      </c>
    </row>
    <row r="4" spans="1:16" ht="24.75" customHeight="1">
      <c r="A4" s="49"/>
      <c r="B4" s="77"/>
      <c r="C4" s="79"/>
      <c r="D4" s="60" t="s">
        <v>40</v>
      </c>
      <c r="E4" s="56" t="s">
        <v>48</v>
      </c>
      <c r="F4" s="57"/>
      <c r="G4" s="57"/>
      <c r="H4" s="65" t="s">
        <v>47</v>
      </c>
      <c r="I4" s="41"/>
      <c r="J4" s="66" t="s">
        <v>20</v>
      </c>
      <c r="K4" s="67"/>
      <c r="L4" s="67"/>
      <c r="M4" s="64" t="s">
        <v>57</v>
      </c>
      <c r="N4" s="64"/>
      <c r="O4" s="64"/>
      <c r="P4" s="81"/>
    </row>
    <row r="5" spans="1:16" ht="24.75" customHeight="1">
      <c r="A5" s="49"/>
      <c r="B5" s="77"/>
      <c r="C5" s="79"/>
      <c r="D5" s="61"/>
      <c r="E5" s="62" t="s">
        <v>41</v>
      </c>
      <c r="F5" s="62" t="s">
        <v>10</v>
      </c>
      <c r="G5" s="62" t="s">
        <v>11</v>
      </c>
      <c r="H5" s="31" t="s">
        <v>12</v>
      </c>
      <c r="I5" s="28" t="s">
        <v>52</v>
      </c>
      <c r="J5" s="62" t="s">
        <v>43</v>
      </c>
      <c r="K5" s="62" t="s">
        <v>13</v>
      </c>
      <c r="L5" s="62" t="s">
        <v>14</v>
      </c>
      <c r="M5" s="62" t="s">
        <v>15</v>
      </c>
      <c r="N5" s="62" t="s">
        <v>24</v>
      </c>
      <c r="O5" s="62" t="s">
        <v>0</v>
      </c>
      <c r="P5" s="81"/>
    </row>
    <row r="6" spans="1:16" ht="24.75" customHeight="1">
      <c r="A6" s="50" t="s">
        <v>16</v>
      </c>
      <c r="B6" s="52" t="s">
        <v>45</v>
      </c>
      <c r="C6" s="54" t="s">
        <v>46</v>
      </c>
      <c r="D6" s="58" t="s">
        <v>59</v>
      </c>
      <c r="E6" s="63"/>
      <c r="F6" s="63"/>
      <c r="G6" s="63"/>
      <c r="H6" s="32" t="s">
        <v>7</v>
      </c>
      <c r="I6" s="10" t="s">
        <v>17</v>
      </c>
      <c r="J6" s="63"/>
      <c r="K6" s="63"/>
      <c r="L6" s="63"/>
      <c r="M6" s="63"/>
      <c r="N6" s="63"/>
      <c r="O6" s="63"/>
      <c r="P6" s="82" t="s">
        <v>56</v>
      </c>
    </row>
    <row r="7" spans="1:16" ht="64.5" customHeight="1" thickBot="1">
      <c r="A7" s="51"/>
      <c r="B7" s="53"/>
      <c r="C7" s="55"/>
      <c r="D7" s="59"/>
      <c r="E7" s="6" t="s">
        <v>42</v>
      </c>
      <c r="F7" s="24" t="s">
        <v>49</v>
      </c>
      <c r="G7" s="24" t="s">
        <v>50</v>
      </c>
      <c r="H7" s="33" t="s">
        <v>19</v>
      </c>
      <c r="I7" s="24" t="s">
        <v>51</v>
      </c>
      <c r="J7" s="24" t="s">
        <v>42</v>
      </c>
      <c r="K7" s="5" t="s">
        <v>53</v>
      </c>
      <c r="L7" s="16" t="s">
        <v>71</v>
      </c>
      <c r="M7" s="24" t="s">
        <v>75</v>
      </c>
      <c r="N7" s="5" t="s">
        <v>54</v>
      </c>
      <c r="O7" s="24" t="s">
        <v>55</v>
      </c>
      <c r="P7" s="83"/>
    </row>
    <row r="8" spans="1:16" ht="31.5" customHeight="1">
      <c r="A8" s="26" t="s">
        <v>26</v>
      </c>
      <c r="B8" s="29">
        <v>128</v>
      </c>
      <c r="C8" s="25">
        <v>543</v>
      </c>
      <c r="D8" s="25">
        <f aca="true" t="shared" si="0" ref="D8:D14">SUM(E8,J8)</f>
        <v>553</v>
      </c>
      <c r="E8" s="15">
        <f aca="true" t="shared" si="1" ref="E8:E14">SUM(F8:I8)</f>
        <v>477</v>
      </c>
      <c r="F8" s="15">
        <v>47</v>
      </c>
      <c r="G8" s="15">
        <v>335</v>
      </c>
      <c r="H8" s="15">
        <v>28</v>
      </c>
      <c r="I8" s="15">
        <v>67</v>
      </c>
      <c r="J8" s="15">
        <f aca="true" t="shared" si="2" ref="J8:J14">SUM(K8:O8)</f>
        <v>76</v>
      </c>
      <c r="K8" s="15">
        <v>11</v>
      </c>
      <c r="L8" s="15">
        <v>38</v>
      </c>
      <c r="M8" s="15">
        <v>27</v>
      </c>
      <c r="N8" s="15">
        <v>0</v>
      </c>
      <c r="O8" s="15">
        <v>0</v>
      </c>
      <c r="P8" s="25">
        <f aca="true" t="shared" si="3" ref="P8:P14">B8+C8-D8</f>
        <v>118</v>
      </c>
    </row>
    <row r="9" spans="1:16" ht="31.5" customHeight="1">
      <c r="A9" s="26" t="s">
        <v>27</v>
      </c>
      <c r="B9" s="29">
        <v>118</v>
      </c>
      <c r="C9" s="25">
        <v>658</v>
      </c>
      <c r="D9" s="25">
        <f t="shared" si="0"/>
        <v>692</v>
      </c>
      <c r="E9" s="15">
        <f t="shared" si="1"/>
        <v>574</v>
      </c>
      <c r="F9" s="15">
        <v>54</v>
      </c>
      <c r="G9" s="15">
        <v>386</v>
      </c>
      <c r="H9" s="15">
        <v>32</v>
      </c>
      <c r="I9" s="15">
        <v>102</v>
      </c>
      <c r="J9" s="15">
        <f t="shared" si="2"/>
        <v>118</v>
      </c>
      <c r="K9" s="15">
        <v>15</v>
      </c>
      <c r="L9" s="15">
        <v>51</v>
      </c>
      <c r="M9" s="15">
        <v>52</v>
      </c>
      <c r="N9" s="15">
        <v>0</v>
      </c>
      <c r="O9" s="15">
        <v>0</v>
      </c>
      <c r="P9" s="25">
        <f t="shared" si="3"/>
        <v>84</v>
      </c>
    </row>
    <row r="10" spans="1:16" ht="31.5" customHeight="1">
      <c r="A10" s="26" t="s">
        <v>28</v>
      </c>
      <c r="B10" s="29">
        <v>84</v>
      </c>
      <c r="C10" s="25">
        <v>901</v>
      </c>
      <c r="D10" s="25">
        <f t="shared" si="0"/>
        <v>859</v>
      </c>
      <c r="E10" s="15">
        <f t="shared" si="1"/>
        <v>738</v>
      </c>
      <c r="F10" s="15">
        <v>119</v>
      </c>
      <c r="G10" s="15">
        <v>529</v>
      </c>
      <c r="H10" s="15">
        <v>16</v>
      </c>
      <c r="I10" s="15">
        <v>74</v>
      </c>
      <c r="J10" s="15">
        <f t="shared" si="2"/>
        <v>121</v>
      </c>
      <c r="K10" s="15">
        <v>21</v>
      </c>
      <c r="L10" s="15">
        <v>57</v>
      </c>
      <c r="M10" s="15">
        <v>41</v>
      </c>
      <c r="N10" s="15">
        <v>2</v>
      </c>
      <c r="O10" s="15">
        <v>0</v>
      </c>
      <c r="P10" s="25">
        <f t="shared" si="3"/>
        <v>126</v>
      </c>
    </row>
    <row r="11" spans="1:16" ht="31.5" customHeight="1">
      <c r="A11" s="26" t="s">
        <v>29</v>
      </c>
      <c r="B11" s="29">
        <v>126</v>
      </c>
      <c r="C11" s="25">
        <v>800</v>
      </c>
      <c r="D11" s="25">
        <f t="shared" si="0"/>
        <v>800</v>
      </c>
      <c r="E11" s="15">
        <f t="shared" si="1"/>
        <v>711</v>
      </c>
      <c r="F11" s="15">
        <v>120</v>
      </c>
      <c r="G11" s="15">
        <v>528</v>
      </c>
      <c r="H11" s="15">
        <v>9</v>
      </c>
      <c r="I11" s="15">
        <v>54</v>
      </c>
      <c r="J11" s="15">
        <f t="shared" si="2"/>
        <v>89</v>
      </c>
      <c r="K11" s="15">
        <v>40</v>
      </c>
      <c r="L11" s="15">
        <v>36</v>
      </c>
      <c r="M11" s="15">
        <v>13</v>
      </c>
      <c r="N11" s="15">
        <v>0</v>
      </c>
      <c r="O11" s="15">
        <v>0</v>
      </c>
      <c r="P11" s="25">
        <f t="shared" si="3"/>
        <v>126</v>
      </c>
    </row>
    <row r="12" spans="1:16" ht="31.5" customHeight="1">
      <c r="A12" s="26" t="s">
        <v>30</v>
      </c>
      <c r="B12" s="29">
        <v>126</v>
      </c>
      <c r="C12" s="25">
        <v>915</v>
      </c>
      <c r="D12" s="25">
        <f t="shared" si="0"/>
        <v>860</v>
      </c>
      <c r="E12" s="15">
        <f t="shared" si="1"/>
        <v>772</v>
      </c>
      <c r="F12" s="15">
        <v>155</v>
      </c>
      <c r="G12" s="15">
        <v>529</v>
      </c>
      <c r="H12" s="15">
        <v>8</v>
      </c>
      <c r="I12" s="15">
        <v>80</v>
      </c>
      <c r="J12" s="15">
        <f t="shared" si="2"/>
        <v>88</v>
      </c>
      <c r="K12" s="15">
        <v>43</v>
      </c>
      <c r="L12" s="15">
        <v>38</v>
      </c>
      <c r="M12" s="15">
        <v>6</v>
      </c>
      <c r="N12" s="15">
        <v>0</v>
      </c>
      <c r="O12" s="15">
        <v>1</v>
      </c>
      <c r="P12" s="25">
        <f t="shared" si="3"/>
        <v>181</v>
      </c>
    </row>
    <row r="13" spans="1:16" ht="31.5" customHeight="1">
      <c r="A13" s="26" t="s">
        <v>31</v>
      </c>
      <c r="B13" s="29">
        <v>181</v>
      </c>
      <c r="C13" s="25">
        <v>1214</v>
      </c>
      <c r="D13" s="25">
        <f t="shared" si="0"/>
        <v>1013</v>
      </c>
      <c r="E13" s="15">
        <f t="shared" si="1"/>
        <v>871</v>
      </c>
      <c r="F13" s="15">
        <v>141</v>
      </c>
      <c r="G13" s="15">
        <v>627</v>
      </c>
      <c r="H13" s="15">
        <v>8</v>
      </c>
      <c r="I13" s="15">
        <v>95</v>
      </c>
      <c r="J13" s="15">
        <f t="shared" si="2"/>
        <v>142</v>
      </c>
      <c r="K13" s="15">
        <v>52</v>
      </c>
      <c r="L13" s="15">
        <v>80</v>
      </c>
      <c r="M13" s="15">
        <v>9</v>
      </c>
      <c r="N13" s="15">
        <v>0</v>
      </c>
      <c r="O13" s="15">
        <v>1</v>
      </c>
      <c r="P13" s="25">
        <f>B13+C13-D13</f>
        <v>382</v>
      </c>
    </row>
    <row r="14" spans="1:16" ht="31.5" customHeight="1">
      <c r="A14" s="26" t="s">
        <v>32</v>
      </c>
      <c r="B14" s="29">
        <v>382</v>
      </c>
      <c r="C14" s="25">
        <v>1249</v>
      </c>
      <c r="D14" s="25">
        <f t="shared" si="0"/>
        <v>1394</v>
      </c>
      <c r="E14" s="15">
        <f t="shared" si="1"/>
        <v>1296</v>
      </c>
      <c r="F14" s="15">
        <v>161</v>
      </c>
      <c r="G14" s="15">
        <v>1018</v>
      </c>
      <c r="H14" s="15">
        <v>4</v>
      </c>
      <c r="I14" s="15">
        <v>113</v>
      </c>
      <c r="J14" s="15">
        <f t="shared" si="2"/>
        <v>98</v>
      </c>
      <c r="K14" s="15">
        <v>67</v>
      </c>
      <c r="L14" s="15">
        <v>27</v>
      </c>
      <c r="M14" s="15">
        <v>3</v>
      </c>
      <c r="N14" s="15">
        <v>0</v>
      </c>
      <c r="O14" s="15">
        <v>1</v>
      </c>
      <c r="P14" s="25">
        <f t="shared" si="3"/>
        <v>237</v>
      </c>
    </row>
    <row r="15" spans="1:16" s="30" customFormat="1" ht="31.5" customHeight="1">
      <c r="A15" s="26" t="s">
        <v>33</v>
      </c>
      <c r="B15" s="29">
        <v>237</v>
      </c>
      <c r="C15" s="25">
        <v>909</v>
      </c>
      <c r="D15" s="25">
        <v>967</v>
      </c>
      <c r="E15" s="15">
        <v>872</v>
      </c>
      <c r="F15" s="15">
        <v>135</v>
      </c>
      <c r="G15" s="15">
        <v>619</v>
      </c>
      <c r="H15" s="15">
        <v>4</v>
      </c>
      <c r="I15" s="15">
        <v>114</v>
      </c>
      <c r="J15" s="15">
        <v>95</v>
      </c>
      <c r="K15" s="15">
        <v>66</v>
      </c>
      <c r="L15" s="15">
        <v>27</v>
      </c>
      <c r="M15" s="15">
        <v>2</v>
      </c>
      <c r="N15" s="15">
        <v>0</v>
      </c>
      <c r="O15" s="15">
        <v>0</v>
      </c>
      <c r="P15" s="25">
        <v>179</v>
      </c>
    </row>
    <row r="16" spans="1:16" ht="31.5" customHeight="1">
      <c r="A16" s="27" t="s">
        <v>34</v>
      </c>
      <c r="B16" s="29">
        <v>179</v>
      </c>
      <c r="C16" s="25">
        <v>897</v>
      </c>
      <c r="D16" s="25">
        <v>947</v>
      </c>
      <c r="E16" s="15">
        <v>886</v>
      </c>
      <c r="F16" s="15">
        <v>144</v>
      </c>
      <c r="G16" s="15">
        <v>653</v>
      </c>
      <c r="H16" s="15">
        <v>4</v>
      </c>
      <c r="I16" s="15">
        <v>85</v>
      </c>
      <c r="J16" s="15">
        <v>61</v>
      </c>
      <c r="K16" s="15">
        <v>31</v>
      </c>
      <c r="L16" s="15">
        <v>26</v>
      </c>
      <c r="M16" s="15">
        <v>3</v>
      </c>
      <c r="N16" s="15">
        <v>0</v>
      </c>
      <c r="O16" s="15">
        <v>1</v>
      </c>
      <c r="P16" s="25">
        <v>129</v>
      </c>
    </row>
    <row r="17" spans="1:16" ht="31.5" customHeight="1">
      <c r="A17" s="27" t="s">
        <v>35</v>
      </c>
      <c r="B17" s="29">
        <f>SUM(B19:B21)</f>
        <v>129</v>
      </c>
      <c r="C17" s="25">
        <f>SUM(C19:C21)</f>
        <v>1072</v>
      </c>
      <c r="D17" s="25">
        <f>SUM(E17,J17)</f>
        <v>1068</v>
      </c>
      <c r="E17" s="15">
        <f>SUM(F17:I17)</f>
        <v>991</v>
      </c>
      <c r="F17" s="15">
        <f>SUM(F19:F21)</f>
        <v>174</v>
      </c>
      <c r="G17" s="15">
        <f>SUM(G19:G21)</f>
        <v>701</v>
      </c>
      <c r="H17" s="15">
        <f>SUM(H19:H21)</f>
        <v>5</v>
      </c>
      <c r="I17" s="15">
        <f>SUM(I19:I21)</f>
        <v>111</v>
      </c>
      <c r="J17" s="15">
        <f>SUM(K17:O17)</f>
        <v>77</v>
      </c>
      <c r="K17" s="15">
        <f>SUM(K19:K21)</f>
        <v>51</v>
      </c>
      <c r="L17" s="15">
        <f>SUM(L19:L21)</f>
        <v>26</v>
      </c>
      <c r="M17" s="15">
        <f>SUM(M19:M21)</f>
        <v>0</v>
      </c>
      <c r="N17" s="15">
        <f>SUM(N19:N21)</f>
        <v>0</v>
      </c>
      <c r="O17" s="15">
        <f>SUM(O19:O21)</f>
        <v>0</v>
      </c>
      <c r="P17" s="25">
        <f>B17+C17-D17</f>
        <v>133</v>
      </c>
    </row>
    <row r="18" spans="1:16" ht="6" customHeight="1">
      <c r="A18" s="27"/>
      <c r="B18" s="29"/>
      <c r="C18" s="25"/>
      <c r="D18" s="2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5"/>
    </row>
    <row r="19" spans="1:16" ht="36" customHeight="1">
      <c r="A19" s="39" t="s">
        <v>18</v>
      </c>
      <c r="B19" s="37">
        <v>71</v>
      </c>
      <c r="C19" s="38">
        <v>513</v>
      </c>
      <c r="D19" s="38">
        <f>SUM(E19,J19)</f>
        <v>520</v>
      </c>
      <c r="E19" s="38">
        <f>SUM(F19:I19)</f>
        <v>474</v>
      </c>
      <c r="F19" s="38">
        <v>101</v>
      </c>
      <c r="G19" s="38">
        <v>352</v>
      </c>
      <c r="H19" s="38">
        <v>0</v>
      </c>
      <c r="I19" s="38">
        <v>21</v>
      </c>
      <c r="J19" s="38">
        <f>SUM(K19:O19)</f>
        <v>46</v>
      </c>
      <c r="K19" s="38">
        <v>32</v>
      </c>
      <c r="L19" s="38">
        <v>14</v>
      </c>
      <c r="M19" s="38">
        <v>0</v>
      </c>
      <c r="N19" s="38">
        <v>0</v>
      </c>
      <c r="O19" s="38">
        <v>0</v>
      </c>
      <c r="P19" s="38">
        <f>B19+C19-D19</f>
        <v>64</v>
      </c>
    </row>
    <row r="20" spans="1:16" ht="36" customHeight="1">
      <c r="A20" s="39" t="s">
        <v>58</v>
      </c>
      <c r="B20" s="37">
        <v>0</v>
      </c>
      <c r="C20" s="38">
        <v>21</v>
      </c>
      <c r="D20" s="38">
        <f>SUM(E20,J20)</f>
        <v>17</v>
      </c>
      <c r="E20" s="38">
        <f>SUM(F20:I20)</f>
        <v>16</v>
      </c>
      <c r="F20" s="38">
        <v>11</v>
      </c>
      <c r="G20" s="38">
        <v>5</v>
      </c>
      <c r="H20" s="38">
        <v>0</v>
      </c>
      <c r="I20" s="38">
        <v>0</v>
      </c>
      <c r="J20" s="38">
        <f>SUM(K20:O20)</f>
        <v>1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f>B20+C20-D20</f>
        <v>4</v>
      </c>
    </row>
    <row r="21" spans="1:16" ht="36" customHeight="1">
      <c r="A21" s="39" t="s">
        <v>21</v>
      </c>
      <c r="B21" s="37">
        <v>58</v>
      </c>
      <c r="C21" s="38">
        <v>538</v>
      </c>
      <c r="D21" s="38">
        <f>SUM(E21,J21)</f>
        <v>531</v>
      </c>
      <c r="E21" s="38">
        <f>SUM(F21:I21)</f>
        <v>501</v>
      </c>
      <c r="F21" s="38">
        <v>62</v>
      </c>
      <c r="G21" s="38">
        <v>344</v>
      </c>
      <c r="H21" s="38">
        <v>5</v>
      </c>
      <c r="I21" s="38">
        <v>90</v>
      </c>
      <c r="J21" s="38">
        <f>SUM(K21:O21)</f>
        <v>30</v>
      </c>
      <c r="K21" s="38">
        <v>19</v>
      </c>
      <c r="L21" s="38">
        <v>11</v>
      </c>
      <c r="M21" s="38">
        <v>0</v>
      </c>
      <c r="N21" s="38">
        <v>0</v>
      </c>
      <c r="O21" s="38">
        <v>0</v>
      </c>
      <c r="P21" s="38">
        <f>B21+C21-D21</f>
        <v>65</v>
      </c>
    </row>
    <row r="22" spans="1:16" ht="4.5" customHeight="1" thickBot="1">
      <c r="A22" s="39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7.5" customHeight="1">
      <c r="A23" s="2"/>
      <c r="B23" s="3"/>
      <c r="C23" s="3"/>
      <c r="D23" s="3"/>
      <c r="E23" s="3"/>
      <c r="F23" s="3"/>
      <c r="G23" s="3"/>
      <c r="H23" s="3" t="s">
        <v>22</v>
      </c>
      <c r="I23" s="3"/>
      <c r="J23" s="3"/>
      <c r="K23" s="3"/>
      <c r="L23" s="3"/>
      <c r="M23" s="3"/>
      <c r="N23" s="3"/>
      <c r="O23" s="3"/>
      <c r="P23" s="3"/>
    </row>
    <row r="24" spans="1:16" ht="15.75" customHeight="1">
      <c r="A24" s="43" t="s">
        <v>65</v>
      </c>
      <c r="B24" s="43"/>
      <c r="C24" s="43"/>
      <c r="D24" s="43"/>
      <c r="E24" s="43"/>
      <c r="F24" s="43"/>
      <c r="G24" s="43"/>
      <c r="H24" s="42" t="s">
        <v>23</v>
      </c>
      <c r="I24" s="42"/>
      <c r="J24" s="42"/>
      <c r="K24" s="42"/>
      <c r="L24" s="42"/>
      <c r="M24" s="42"/>
      <c r="N24" s="42"/>
      <c r="O24" s="42"/>
      <c r="P24" s="42"/>
    </row>
    <row r="25" spans="1:17" s="19" customFormat="1" ht="15.75" customHeight="1">
      <c r="A25" s="43" t="s">
        <v>66</v>
      </c>
      <c r="B25" s="47"/>
      <c r="C25" s="47"/>
      <c r="D25" s="47"/>
      <c r="E25" s="47"/>
      <c r="F25" s="47"/>
      <c r="G25" s="47"/>
      <c r="H25" s="42" t="s">
        <v>64</v>
      </c>
      <c r="I25" s="42"/>
      <c r="J25" s="42"/>
      <c r="K25" s="42"/>
      <c r="L25" s="42"/>
      <c r="M25" s="42"/>
      <c r="N25" s="42"/>
      <c r="O25" s="42"/>
      <c r="P25" s="42"/>
      <c r="Q25" s="22"/>
    </row>
    <row r="26" spans="1:17" s="19" customFormat="1" ht="15.75" customHeight="1">
      <c r="A26" s="44" t="s">
        <v>67</v>
      </c>
      <c r="B26" s="44"/>
      <c r="C26" s="44"/>
      <c r="D26" s="44"/>
      <c r="E26" s="44"/>
      <c r="F26" s="44"/>
      <c r="G26" s="44"/>
      <c r="H26" s="42" t="s">
        <v>72</v>
      </c>
      <c r="I26" s="42"/>
      <c r="J26" s="42"/>
      <c r="K26" s="42"/>
      <c r="L26" s="42"/>
      <c r="M26" s="42"/>
      <c r="N26" s="42"/>
      <c r="O26" s="42"/>
      <c r="P26" s="42"/>
      <c r="Q26" s="42"/>
    </row>
    <row r="27" spans="1:17" s="19" customFormat="1" ht="15.75" customHeight="1">
      <c r="A27" s="40" t="s">
        <v>68</v>
      </c>
      <c r="B27" s="40"/>
      <c r="C27" s="40"/>
      <c r="D27" s="40"/>
      <c r="E27" s="40"/>
      <c r="F27" s="40"/>
      <c r="G27" s="40"/>
      <c r="H27" s="42" t="s">
        <v>73</v>
      </c>
      <c r="I27" s="42"/>
      <c r="J27" s="42"/>
      <c r="K27" s="42"/>
      <c r="L27" s="42"/>
      <c r="M27" s="42"/>
      <c r="N27" s="42"/>
      <c r="O27" s="42"/>
      <c r="P27" s="42"/>
      <c r="Q27" s="42"/>
    </row>
    <row r="28" spans="1:17" s="13" customFormat="1" ht="15.75" customHeight="1">
      <c r="A28" s="46" t="s">
        <v>62</v>
      </c>
      <c r="B28" s="46"/>
      <c r="C28" s="46"/>
      <c r="D28" s="46"/>
      <c r="E28" s="46"/>
      <c r="F28" s="46"/>
      <c r="G28" s="46"/>
      <c r="H28" s="42" t="s">
        <v>74</v>
      </c>
      <c r="I28" s="42"/>
      <c r="J28" s="42"/>
      <c r="K28" s="42"/>
      <c r="L28" s="42"/>
      <c r="M28" s="42"/>
      <c r="N28" s="42"/>
      <c r="O28" s="42"/>
      <c r="P28" s="42"/>
      <c r="Q28" s="21"/>
    </row>
    <row r="29" spans="1:17" s="13" customFormat="1" ht="15.75" customHeight="1">
      <c r="A29" s="44" t="s">
        <v>63</v>
      </c>
      <c r="B29" s="44"/>
      <c r="C29" s="44"/>
      <c r="D29" s="44"/>
      <c r="E29" s="44"/>
      <c r="F29" s="44"/>
      <c r="G29" s="44"/>
      <c r="H29" s="42" t="s">
        <v>69</v>
      </c>
      <c r="I29" s="42"/>
      <c r="J29" s="42"/>
      <c r="K29" s="42"/>
      <c r="L29" s="42"/>
      <c r="M29" s="42"/>
      <c r="N29" s="42"/>
      <c r="O29" s="42"/>
      <c r="P29" s="42"/>
      <c r="Q29" s="23"/>
    </row>
    <row r="30" spans="1:17" s="13" customFormat="1" ht="15.75" customHeight="1">
      <c r="A30" s="45" t="s">
        <v>37</v>
      </c>
      <c r="B30" s="45"/>
      <c r="C30" s="45"/>
      <c r="D30" s="45"/>
      <c r="E30" s="45"/>
      <c r="F30" s="45"/>
      <c r="G30" s="45"/>
      <c r="H30" s="42" t="s">
        <v>70</v>
      </c>
      <c r="I30" s="42"/>
      <c r="J30" s="42"/>
      <c r="K30" s="42"/>
      <c r="L30" s="42"/>
      <c r="M30" s="42"/>
      <c r="N30" s="42"/>
      <c r="O30" s="42"/>
      <c r="P30" s="42"/>
      <c r="Q30" s="23"/>
    </row>
    <row r="31" spans="1:17" s="13" customFormat="1" ht="15.75" customHeight="1">
      <c r="A31" s="20" t="s">
        <v>37</v>
      </c>
      <c r="B31" s="14"/>
      <c r="C31" s="14"/>
      <c r="D31" s="14"/>
      <c r="E31" s="14"/>
      <c r="F31" s="14"/>
      <c r="G31" s="14"/>
      <c r="H31" s="42" t="s">
        <v>38</v>
      </c>
      <c r="I31" s="42"/>
      <c r="J31" s="42"/>
      <c r="K31" s="42"/>
      <c r="L31" s="42"/>
      <c r="M31" s="42"/>
      <c r="N31" s="42"/>
      <c r="O31" s="42"/>
      <c r="P31" s="42"/>
      <c r="Q31" s="23"/>
    </row>
    <row r="32" spans="1:17" s="13" customFormat="1" ht="15.75" customHeight="1">
      <c r="A32" s="11"/>
      <c r="B32" s="14"/>
      <c r="C32" s="14"/>
      <c r="D32" s="14"/>
      <c r="E32" s="14"/>
      <c r="F32" s="14"/>
      <c r="G32" s="14"/>
      <c r="H32" s="42" t="s">
        <v>39</v>
      </c>
      <c r="I32" s="42"/>
      <c r="J32" s="42"/>
      <c r="K32" s="42"/>
      <c r="L32" s="42"/>
      <c r="M32" s="42"/>
      <c r="N32" s="42"/>
      <c r="O32" s="42"/>
      <c r="P32" s="42"/>
      <c r="Q32" s="23"/>
    </row>
    <row r="33" spans="1:17" s="13" customFormat="1" ht="15.75" customHeight="1">
      <c r="A33" s="11"/>
      <c r="B33" s="14"/>
      <c r="C33" s="14"/>
      <c r="D33" s="14"/>
      <c r="E33" s="14"/>
      <c r="F33" s="14"/>
      <c r="G33" s="14"/>
      <c r="H33" s="12"/>
      <c r="I33" s="1"/>
      <c r="J33" s="1" t="s">
        <v>1</v>
      </c>
      <c r="K33" s="1"/>
      <c r="L33" s="1"/>
      <c r="M33" s="1"/>
      <c r="N33" s="1"/>
      <c r="O33" s="1"/>
      <c r="P33" s="1"/>
      <c r="Q33" s="23"/>
    </row>
    <row r="34" spans="1:7" ht="16.5">
      <c r="A34" s="11"/>
      <c r="B34" s="14"/>
      <c r="C34" s="14"/>
      <c r="D34" s="14"/>
      <c r="E34" s="14"/>
      <c r="F34" s="14"/>
      <c r="G34" s="14"/>
    </row>
    <row r="35" spans="1:7" ht="16.5">
      <c r="A35" s="12"/>
      <c r="B35" s="12"/>
      <c r="C35" s="12"/>
      <c r="D35" s="12"/>
      <c r="E35" s="12"/>
      <c r="F35" s="12"/>
      <c r="G35" s="12"/>
    </row>
  </sheetData>
  <mergeCells count="42">
    <mergeCell ref="H1:P1"/>
    <mergeCell ref="A1:G1"/>
    <mergeCell ref="D3:G3"/>
    <mergeCell ref="H3:O3"/>
    <mergeCell ref="B3:B5"/>
    <mergeCell ref="C3:C5"/>
    <mergeCell ref="M5:M6"/>
    <mergeCell ref="P3:P5"/>
    <mergeCell ref="P6:P7"/>
    <mergeCell ref="O5:O6"/>
    <mergeCell ref="N5:N6"/>
    <mergeCell ref="J5:J6"/>
    <mergeCell ref="M4:O4"/>
    <mergeCell ref="G5:G6"/>
    <mergeCell ref="H4:I4"/>
    <mergeCell ref="L5:L6"/>
    <mergeCell ref="K5:K6"/>
    <mergeCell ref="J4:L4"/>
    <mergeCell ref="A25:G25"/>
    <mergeCell ref="A3:A5"/>
    <mergeCell ref="A6:A7"/>
    <mergeCell ref="B6:B7"/>
    <mergeCell ref="C6:C7"/>
    <mergeCell ref="E4:G4"/>
    <mergeCell ref="D6:D7"/>
    <mergeCell ref="D4:D5"/>
    <mergeCell ref="F5:F6"/>
    <mergeCell ref="E5:E6"/>
    <mergeCell ref="A26:G26"/>
    <mergeCell ref="A29:G29"/>
    <mergeCell ref="A30:G30"/>
    <mergeCell ref="A28:G28"/>
    <mergeCell ref="H24:P24"/>
    <mergeCell ref="A24:G24"/>
    <mergeCell ref="H32:P32"/>
    <mergeCell ref="H31:P31"/>
    <mergeCell ref="H28:P28"/>
    <mergeCell ref="H29:P29"/>
    <mergeCell ref="H30:P30"/>
    <mergeCell ref="H25:P25"/>
    <mergeCell ref="H26:Q26"/>
    <mergeCell ref="H27:Q27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64" useFirstPageNumber="1" fitToWidth="2" horizontalDpi="600" verticalDpi="600" orientation="portrait" paperSize="9" scale="97" r:id="rId1"/>
  <headerFooter alignWithMargins="0">
    <oddFooter>&amp;C&amp;13- &amp;12&amp;P&amp;13 -</oddFooter>
  </headerFooter>
  <colBreaks count="1" manualBreakCount="1">
    <brk id="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95年提要</dc:title>
  <dc:subject>96年提要</dc:subject>
  <dc:creator>文沛</dc:creator>
  <cp:keywords/>
  <dc:description/>
  <cp:lastModifiedBy>c296_林錦鈺</cp:lastModifiedBy>
  <cp:lastPrinted>2011-06-08T06:51:42Z</cp:lastPrinted>
  <dcterms:created xsi:type="dcterms:W3CDTF">2006-06-21T07:18:57Z</dcterms:created>
  <dcterms:modified xsi:type="dcterms:W3CDTF">2011-08-03T02:21:13Z</dcterms:modified>
  <cp:category/>
  <cp:version/>
  <cp:contentType/>
  <cp:contentStatus/>
</cp:coreProperties>
</file>