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15" sheetId="1" r:id="rId1"/>
  </sheets>
  <definedNames>
    <definedName name="_xlnm.Print_Area" localSheetId="0">'表15'!$A$1:$Q$22</definedName>
  </definedNames>
  <calcPr fullCalcOnLoad="1"/>
</workbook>
</file>

<file path=xl/sharedStrings.xml><?xml version="1.0" encoding="utf-8"?>
<sst xmlns="http://schemas.openxmlformats.org/spreadsheetml/2006/main" count="67" uniqueCount="49">
  <si>
    <t>基金收入</t>
  </si>
  <si>
    <t>退撫支出</t>
  </si>
  <si>
    <t>財務支出</t>
  </si>
  <si>
    <t>Expenditures
of Pension
Fund</t>
  </si>
  <si>
    <t>Expenditures
of Finance</t>
  </si>
  <si>
    <t>當          期          數</t>
  </si>
  <si>
    <t>Amount of Current Period</t>
  </si>
  <si>
    <t>賸　餘
(短絀)</t>
  </si>
  <si>
    <t>Expenditures</t>
  </si>
  <si>
    <t>累          計          數</t>
  </si>
  <si>
    <t>賸餘
(短絀)</t>
  </si>
  <si>
    <t>收　  入</t>
  </si>
  <si>
    <t>支 　出</t>
  </si>
  <si>
    <t>收  　入</t>
  </si>
  <si>
    <t>資料來源：公務人員退休撫卹基金管理委員會。</t>
  </si>
  <si>
    <t>國庫
撥補數</t>
  </si>
  <si>
    <t>財務及
其他收入</t>
  </si>
  <si>
    <t>Cumulative Amount</t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</si>
  <si>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Public Service Pension Fund Management Board.</t>
    </r>
  </si>
  <si>
    <t>年度別</t>
  </si>
  <si>
    <t>Fiscal
Year</t>
  </si>
  <si>
    <t>總計</t>
  </si>
  <si>
    <t>Grand
Total</t>
  </si>
  <si>
    <t>Surplus
(Deficit)</t>
  </si>
  <si>
    <t>Revenues</t>
  </si>
  <si>
    <t>Revenues of
Fund</t>
  </si>
  <si>
    <t>Revenues of
Finance &amp; Others</t>
  </si>
  <si>
    <t xml:space="preserve">            2.The surplus (deficit) contains the remaining capital of fund.</t>
  </si>
  <si>
    <r>
      <t>Note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 xml:space="preserve">1.Revenues of Finance contain interest revenue from deposit, notes and bills, corporate bonds, and </t>
    </r>
  </si>
  <si>
    <r>
      <t xml:space="preserve">100年度
</t>
    </r>
    <r>
      <rPr>
        <b/>
        <sz val="12"/>
        <rFont val="Times New Roman"/>
        <family val="1"/>
      </rPr>
      <t>FY 2011</t>
    </r>
  </si>
  <si>
    <r>
      <t xml:space="preserve">  </t>
    </r>
    <r>
      <rPr>
        <b/>
        <sz val="12"/>
        <rFont val="標楷體"/>
        <family val="4"/>
      </rPr>
      <t xml:space="preserve">99年度
</t>
    </r>
    <r>
      <rPr>
        <b/>
        <sz val="12"/>
        <rFont val="Times New Roman"/>
        <family val="1"/>
      </rPr>
      <t>FY 2010</t>
    </r>
  </si>
  <si>
    <r>
      <t xml:space="preserve">  </t>
    </r>
    <r>
      <rPr>
        <b/>
        <sz val="12"/>
        <rFont val="標楷體"/>
        <family val="4"/>
      </rPr>
      <t xml:space="preserve">92年度
</t>
    </r>
    <r>
      <rPr>
        <b/>
        <sz val="12"/>
        <rFont val="Times New Roman"/>
        <family val="1"/>
      </rPr>
      <t>FY 2003</t>
    </r>
  </si>
  <si>
    <r>
      <t xml:space="preserve">  </t>
    </r>
    <r>
      <rPr>
        <b/>
        <sz val="12"/>
        <rFont val="標楷體"/>
        <family val="4"/>
      </rPr>
      <t xml:space="preserve">98年度
</t>
    </r>
    <r>
      <rPr>
        <b/>
        <sz val="12"/>
        <rFont val="Times New Roman"/>
        <family val="1"/>
      </rPr>
      <t>FY 2009</t>
    </r>
  </si>
  <si>
    <r>
      <t xml:space="preserve">  </t>
    </r>
    <r>
      <rPr>
        <b/>
        <sz val="12"/>
        <rFont val="標楷體"/>
        <family val="4"/>
      </rPr>
      <t xml:space="preserve">97年度
</t>
    </r>
    <r>
      <rPr>
        <b/>
        <sz val="12"/>
        <rFont val="Times New Roman"/>
        <family val="1"/>
      </rPr>
      <t>FY 2008</t>
    </r>
  </si>
  <si>
    <r>
      <t xml:space="preserve">  </t>
    </r>
    <r>
      <rPr>
        <b/>
        <sz val="12"/>
        <rFont val="標楷體"/>
        <family val="4"/>
      </rPr>
      <t xml:space="preserve">96年度
</t>
    </r>
    <r>
      <rPr>
        <b/>
        <sz val="12"/>
        <rFont val="Times New Roman"/>
        <family val="1"/>
      </rPr>
      <t>FY 2007</t>
    </r>
  </si>
  <si>
    <r>
      <t xml:space="preserve">  </t>
    </r>
    <r>
      <rPr>
        <b/>
        <sz val="12"/>
        <rFont val="標楷體"/>
        <family val="4"/>
      </rPr>
      <t xml:space="preserve">95年度
</t>
    </r>
    <r>
      <rPr>
        <b/>
        <sz val="12"/>
        <rFont val="Times New Roman"/>
        <family val="1"/>
      </rPr>
      <t>FY 2006</t>
    </r>
  </si>
  <si>
    <r>
      <t xml:space="preserve">  </t>
    </r>
    <r>
      <rPr>
        <b/>
        <sz val="12"/>
        <rFont val="標楷體"/>
        <family val="4"/>
      </rPr>
      <t xml:space="preserve">93年度
</t>
    </r>
    <r>
      <rPr>
        <b/>
        <sz val="12"/>
        <rFont val="Times New Roman"/>
        <family val="1"/>
      </rPr>
      <t>FY 2004</t>
    </r>
  </si>
  <si>
    <r>
      <t xml:space="preserve">  </t>
    </r>
    <r>
      <rPr>
        <b/>
        <sz val="12"/>
        <rFont val="標楷體"/>
        <family val="4"/>
      </rPr>
      <t xml:space="preserve">94年度
</t>
    </r>
    <r>
      <rPr>
        <b/>
        <sz val="12"/>
        <rFont val="Times New Roman"/>
        <family val="1"/>
      </rPr>
      <t>FY 2005</t>
    </r>
  </si>
  <si>
    <r>
      <t>表</t>
    </r>
    <r>
      <rPr>
        <b/>
        <sz val="18"/>
        <rFont val="Times New Roman"/>
        <family val="1"/>
      </rPr>
      <t xml:space="preserve">15  </t>
    </r>
    <r>
      <rPr>
        <b/>
        <sz val="18"/>
        <rFont val="標楷體"/>
        <family val="4"/>
      </rPr>
      <t>最近</t>
    </r>
    <r>
      <rPr>
        <b/>
        <sz val="18"/>
        <rFont val="Times New Roman"/>
        <family val="1"/>
      </rPr>
      <t>10</t>
    </r>
    <r>
      <rPr>
        <b/>
        <sz val="18"/>
        <rFont val="標楷體"/>
        <family val="4"/>
      </rPr>
      <t>年退撫基金收支（含運用部分）</t>
    </r>
  </si>
  <si>
    <t>Amount of 
Funding by 
the Treasury</t>
  </si>
  <si>
    <t>Revenues of 
Fund</t>
  </si>
  <si>
    <t>Revenues of 
Finance &amp; Others</t>
  </si>
  <si>
    <r>
      <t xml:space="preserve">101年度
</t>
    </r>
    <r>
      <rPr>
        <b/>
        <sz val="12"/>
        <rFont val="Times New Roman"/>
        <family val="1"/>
      </rPr>
      <t>FY 2012</t>
    </r>
  </si>
  <si>
    <r>
      <t>中華民國92年度至101年度</t>
    </r>
    <r>
      <rPr>
        <sz val="13"/>
        <rFont val="Times New Roman"/>
        <family val="1"/>
      </rPr>
      <t xml:space="preserve">                                    </t>
    </r>
    <r>
      <rPr>
        <sz val="13"/>
        <rFont val="標楷體"/>
        <family val="4"/>
      </rPr>
      <t>單位：新臺幣千元</t>
    </r>
  </si>
  <si>
    <r>
      <t>FY2003 - FY2012                               Unit</t>
    </r>
    <r>
      <rPr>
        <sz val="13"/>
        <rFont val="細明體"/>
        <family val="3"/>
      </rPr>
      <t>：</t>
    </r>
    <r>
      <rPr>
        <sz val="13"/>
        <rFont val="Times New Roman"/>
        <family val="1"/>
      </rPr>
      <t>NT 1,000 Dollars</t>
    </r>
  </si>
  <si>
    <r>
      <t xml:space="preserve">Table 15  Public Service Pension Fund Collection &amp; Payment
</t>
    </r>
    <r>
      <rPr>
        <b/>
        <sz val="18"/>
        <rFont val="細明體"/>
        <family val="3"/>
      </rPr>
      <t>（</t>
    </r>
    <r>
      <rPr>
        <b/>
        <sz val="18"/>
        <rFont val="Times New Roman"/>
        <family val="1"/>
      </rPr>
      <t>Contains allocation part</t>
    </r>
    <r>
      <rPr>
        <b/>
        <sz val="18"/>
        <rFont val="細明體"/>
        <family val="3"/>
      </rPr>
      <t>）</t>
    </r>
    <r>
      <rPr>
        <b/>
        <sz val="18"/>
        <rFont val="Times New Roman"/>
        <family val="1"/>
      </rPr>
      <t xml:space="preserve">, last ten years </t>
    </r>
  </si>
  <si>
    <r>
      <t>註：</t>
    </r>
    <r>
      <rPr>
        <sz val="12"/>
        <rFont val="Times New Roman"/>
        <family val="1"/>
      </rPr>
      <t xml:space="preserve">1. </t>
    </r>
    <r>
      <rPr>
        <sz val="12"/>
        <rFont val="標楷體"/>
        <family val="4"/>
      </rPr>
      <t>財務收入包括銀行存款、票券、公司債等利息收入及股票投資利益、評價利益等。</t>
    </r>
    <r>
      <rPr>
        <sz val="12"/>
        <rFont val="Times New Roman"/>
        <family val="1"/>
      </rPr>
      <t xml:space="preserve">           </t>
    </r>
  </si>
  <si>
    <t xml:space="preserve">               investment income, gain on relation, etc.</t>
  </si>
  <si>
    <r>
      <t>　　</t>
    </r>
    <r>
      <rPr>
        <sz val="12"/>
        <rFont val="Times New Roman"/>
        <family val="1"/>
      </rPr>
      <t xml:space="preserve">2. </t>
    </r>
    <r>
      <rPr>
        <sz val="12"/>
        <rFont val="標楷體"/>
        <family val="4"/>
      </rPr>
      <t>賸餘（短絀）係含基金本金結餘。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</si>
</sst>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 \ \-* #\ ###\ ##0\ _-;_-* &quot;-&quot;\ _-;_-@_-"/>
    <numFmt numFmtId="177" formatCode="_(* #\ ###\ ##0_);_(* \(#\ ###\ ##0\);_(* &quot;-&quot;_);_(@_)"/>
    <numFmt numFmtId="178" formatCode="_(* #,##0_);_(* \(#,##0\);_(* &quot;-&quot;_);_(@_)"/>
    <numFmt numFmtId="179" formatCode="_-* #\ ###\ ##0_-;\ \ \-* #\ ###\ ##0_-;_-* &quot;-&quot;\ _-;_-@_-"/>
    <numFmt numFmtId="180" formatCode="_-* #\ ###\ ##0_-;\ \ \-\ #_ ###\ ##0_-;_-* &quot;-&quot;\ _-;_-@_-"/>
  </numFmts>
  <fonts count="47">
    <font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8"/>
      <name val="Times New Roman"/>
      <family val="1"/>
    </font>
    <font>
      <sz val="12"/>
      <name val="華康楷書體W5"/>
      <family val="1"/>
    </font>
    <font>
      <sz val="11"/>
      <name val="Times New Roman"/>
      <family val="1"/>
    </font>
    <font>
      <sz val="10"/>
      <name val="標楷體"/>
      <family val="4"/>
    </font>
    <font>
      <sz val="8"/>
      <name val="華康楷書體W5"/>
      <family val="1"/>
    </font>
    <font>
      <b/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</font>
    <font>
      <sz val="13"/>
      <name val="標楷體"/>
      <family val="4"/>
    </font>
    <font>
      <sz val="11"/>
      <name val="標楷體"/>
      <family val="4"/>
    </font>
    <font>
      <sz val="13"/>
      <name val="Times New Roman"/>
      <family val="1"/>
    </font>
    <font>
      <b/>
      <sz val="13"/>
      <name val="標楷體"/>
      <family val="4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細明體"/>
      <family val="3"/>
    </font>
    <font>
      <sz val="11"/>
      <name val="細明體"/>
      <family val="3"/>
    </font>
    <font>
      <sz val="18"/>
      <name val="Times New Roman"/>
      <family val="1"/>
    </font>
    <font>
      <b/>
      <sz val="18"/>
      <name val="細明體"/>
      <family val="3"/>
    </font>
    <font>
      <b/>
      <sz val="10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26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3" fillId="23" borderId="9" applyNumberFormat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33">
      <alignment/>
      <protection/>
    </xf>
    <xf numFmtId="0" fontId="6" fillId="0" borderId="0" xfId="34" applyFont="1">
      <alignment/>
      <protection/>
    </xf>
    <xf numFmtId="0" fontId="7" fillId="0" borderId="0" xfId="34" applyFont="1">
      <alignment/>
      <protection/>
    </xf>
    <xf numFmtId="0" fontId="2" fillId="0" borderId="0" xfId="34">
      <alignment/>
      <protection/>
    </xf>
    <xf numFmtId="0" fontId="8" fillId="0" borderId="10" xfId="34" applyFont="1" applyBorder="1" applyAlignment="1">
      <alignment horizontal="center" vertical="center" wrapText="1"/>
      <protection/>
    </xf>
    <xf numFmtId="0" fontId="8" fillId="0" borderId="11" xfId="34" applyFont="1" applyBorder="1" applyAlignment="1">
      <alignment horizontal="center" vertical="center" wrapText="1"/>
      <protection/>
    </xf>
    <xf numFmtId="0" fontId="2" fillId="0" borderId="0" xfId="34" applyBorder="1">
      <alignment/>
      <protection/>
    </xf>
    <xf numFmtId="0" fontId="9" fillId="0" borderId="0" xfId="34" applyFont="1" applyAlignment="1">
      <alignment vertical="center"/>
      <protection/>
    </xf>
    <xf numFmtId="178" fontId="9" fillId="0" borderId="0" xfId="34" applyNumberFormat="1" applyFont="1" applyAlignment="1">
      <alignment vertical="center"/>
      <protection/>
    </xf>
    <xf numFmtId="41" fontId="6" fillId="0" borderId="0" xfId="34" applyNumberFormat="1" applyFont="1">
      <alignment/>
      <protection/>
    </xf>
    <xf numFmtId="0" fontId="10" fillId="0" borderId="0" xfId="34" applyFont="1">
      <alignment/>
      <protection/>
    </xf>
    <xf numFmtId="41" fontId="10" fillId="0" borderId="0" xfId="34" applyNumberFormat="1" applyFont="1">
      <alignment/>
      <protection/>
    </xf>
    <xf numFmtId="0" fontId="9" fillId="0" borderId="0" xfId="36" applyFont="1" applyBorder="1" applyAlignment="1">
      <alignment vertical="center"/>
      <protection/>
    </xf>
    <xf numFmtId="176" fontId="29" fillId="0" borderId="0" xfId="34" applyNumberFormat="1" applyFont="1" applyBorder="1" applyAlignment="1">
      <alignment horizontal="center" vertical="center"/>
      <protection/>
    </xf>
    <xf numFmtId="0" fontId="1" fillId="0" borderId="0" xfId="36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1" fillId="0" borderId="0" xfId="36" applyFont="1" applyAlignment="1">
      <alignment vertical="center"/>
      <protection/>
    </xf>
    <xf numFmtId="178" fontId="0" fillId="0" borderId="0" xfId="34" applyNumberFormat="1" applyFont="1" applyAlignment="1">
      <alignment vertical="center"/>
      <protection/>
    </xf>
    <xf numFmtId="0" fontId="32" fillId="0" borderId="12" xfId="34" applyFont="1" applyBorder="1" applyAlignment="1">
      <alignment horizontal="center" vertical="center"/>
      <protection/>
    </xf>
    <xf numFmtId="0" fontId="32" fillId="0" borderId="13" xfId="34" applyFont="1" applyBorder="1" applyAlignment="1">
      <alignment horizontal="center" vertical="center"/>
      <protection/>
    </xf>
    <xf numFmtId="41" fontId="37" fillId="0" borderId="14" xfId="34" applyNumberFormat="1" applyFont="1" applyBorder="1" applyAlignment="1">
      <alignment horizontal="center" vertical="center" wrapText="1"/>
      <protection/>
    </xf>
    <xf numFmtId="0" fontId="35" fillId="0" borderId="15" xfId="34" applyFont="1" applyBorder="1" applyAlignment="1">
      <alignment horizontal="center" vertical="center"/>
      <protection/>
    </xf>
    <xf numFmtId="0" fontId="35" fillId="0" borderId="12" xfId="34" applyFont="1" applyBorder="1" applyAlignment="1">
      <alignment horizontal="center" vertical="center"/>
      <protection/>
    </xf>
    <xf numFmtId="0" fontId="37" fillId="0" borderId="10" xfId="34" applyFont="1" applyBorder="1" applyAlignment="1">
      <alignment horizontal="center" vertical="center" wrapText="1"/>
      <protection/>
    </xf>
    <xf numFmtId="0" fontId="37" fillId="0" borderId="16" xfId="34" applyFont="1" applyBorder="1" applyAlignment="1">
      <alignment horizontal="center" vertical="center" wrapText="1"/>
      <protection/>
    </xf>
    <xf numFmtId="176" fontId="38" fillId="0" borderId="0" xfId="34" applyNumberFormat="1" applyFont="1" applyBorder="1" applyAlignment="1">
      <alignment horizontal="center" vertical="center"/>
      <protection/>
    </xf>
    <xf numFmtId="176" fontId="8" fillId="0" borderId="0" xfId="34" applyNumberFormat="1" applyFont="1" applyBorder="1" applyAlignment="1">
      <alignment horizontal="center" vertical="center"/>
      <protection/>
    </xf>
    <xf numFmtId="0" fontId="8" fillId="0" borderId="0" xfId="34" applyFont="1" applyBorder="1">
      <alignment/>
      <protection/>
    </xf>
    <xf numFmtId="0" fontId="29" fillId="0" borderId="0" xfId="36" applyFont="1" applyBorder="1" applyAlignment="1">
      <alignment vertical="center"/>
      <protection/>
    </xf>
    <xf numFmtId="0" fontId="37" fillId="0" borderId="17" xfId="36" applyFont="1" applyBorder="1" applyAlignment="1">
      <alignment horizontal="center" vertical="center" wrapText="1"/>
      <protection/>
    </xf>
    <xf numFmtId="0" fontId="36" fillId="0" borderId="18" xfId="34" applyFont="1" applyBorder="1" applyAlignment="1">
      <alignment horizontal="center" vertical="center"/>
      <protection/>
    </xf>
    <xf numFmtId="41" fontId="37" fillId="0" borderId="0" xfId="34" applyNumberFormat="1" applyFont="1" applyBorder="1" applyAlignment="1">
      <alignment horizontal="center" vertical="center" wrapText="1"/>
      <protection/>
    </xf>
    <xf numFmtId="0" fontId="37" fillId="0" borderId="0" xfId="34" applyFont="1" applyBorder="1" applyAlignment="1">
      <alignment horizontal="center" vertical="center" wrapText="1"/>
      <protection/>
    </xf>
    <xf numFmtId="0" fontId="32" fillId="0" borderId="12" xfId="34" applyFont="1" applyBorder="1" applyAlignment="1">
      <alignment horizontal="center" vertical="center" wrapText="1"/>
      <protection/>
    </xf>
    <xf numFmtId="41" fontId="43" fillId="0" borderId="16" xfId="34" applyNumberFormat="1" applyFont="1" applyBorder="1" applyAlignment="1">
      <alignment horizontal="center" vertical="center" wrapText="1"/>
      <protection/>
    </xf>
    <xf numFmtId="0" fontId="45" fillId="0" borderId="19" xfId="34" applyFont="1" applyBorder="1" applyAlignment="1">
      <alignment horizontal="center" vertical="center" wrapText="1"/>
      <protection/>
    </xf>
    <xf numFmtId="0" fontId="7" fillId="0" borderId="0" xfId="34" applyFont="1" applyAlignment="1">
      <alignment vertical="center"/>
      <protection/>
    </xf>
    <xf numFmtId="0" fontId="2" fillId="0" borderId="0" xfId="34" applyAlignment="1">
      <alignment vertical="center"/>
      <protection/>
    </xf>
    <xf numFmtId="0" fontId="7" fillId="0" borderId="0" xfId="34" applyFont="1" applyBorder="1" applyAlignment="1">
      <alignment vertical="center"/>
      <protection/>
    </xf>
    <xf numFmtId="0" fontId="37" fillId="0" borderId="17" xfId="35" applyFont="1" applyBorder="1" applyAlignment="1">
      <alignment horizontal="center" vertical="top" wrapText="1"/>
      <protection/>
    </xf>
    <xf numFmtId="0" fontId="37" fillId="0" borderId="17" xfId="36" applyFont="1" applyBorder="1" applyAlignment="1">
      <alignment horizontal="center" vertical="top" wrapText="1"/>
      <protection/>
    </xf>
    <xf numFmtId="176" fontId="38" fillId="0" borderId="0" xfId="34" applyNumberFormat="1" applyFont="1" applyBorder="1" applyAlignment="1">
      <alignment horizontal="right" vertical="top"/>
      <protection/>
    </xf>
    <xf numFmtId="176" fontId="38" fillId="0" borderId="19" xfId="34" applyNumberFormat="1" applyFont="1" applyBorder="1" applyAlignment="1">
      <alignment horizontal="right" vertical="top"/>
      <protection/>
    </xf>
    <xf numFmtId="177" fontId="2" fillId="0" borderId="0" xfId="34" applyNumberFormat="1" applyFont="1" applyBorder="1" applyAlignment="1">
      <alignment horizontal="right" vertical="top"/>
      <protection/>
    </xf>
    <xf numFmtId="176" fontId="8" fillId="0" borderId="0" xfId="34" applyNumberFormat="1" applyFont="1" applyBorder="1" applyAlignment="1">
      <alignment horizontal="right" vertical="top"/>
      <protection/>
    </xf>
    <xf numFmtId="177" fontId="8" fillId="0" borderId="0" xfId="34" applyNumberFormat="1" applyFont="1" applyBorder="1" applyAlignment="1">
      <alignment horizontal="right" vertical="top"/>
      <protection/>
    </xf>
    <xf numFmtId="176" fontId="8" fillId="0" borderId="19" xfId="34" applyNumberFormat="1" applyFont="1" applyBorder="1" applyAlignment="1">
      <alignment horizontal="right" vertical="top"/>
      <protection/>
    </xf>
    <xf numFmtId="179" fontId="38" fillId="0" borderId="0" xfId="34" applyNumberFormat="1" applyFont="1" applyBorder="1" applyAlignment="1">
      <alignment horizontal="right" vertical="top"/>
      <protection/>
    </xf>
    <xf numFmtId="176" fontId="29" fillId="0" borderId="20" xfId="34" applyNumberFormat="1" applyFont="1" applyBorder="1" applyAlignment="1">
      <alignment horizontal="center" vertical="center"/>
      <protection/>
    </xf>
    <xf numFmtId="176" fontId="46" fillId="0" borderId="0" xfId="34" applyNumberFormat="1" applyFont="1" applyBorder="1" applyAlignment="1">
      <alignment horizontal="right" vertical="top"/>
      <protection/>
    </xf>
    <xf numFmtId="180" fontId="38" fillId="0" borderId="0" xfId="34" applyNumberFormat="1" applyFont="1" applyBorder="1" applyAlignment="1">
      <alignment horizontal="right" vertical="top"/>
      <protection/>
    </xf>
    <xf numFmtId="0" fontId="11" fillId="0" borderId="17" xfId="35" applyFont="1" applyBorder="1" applyAlignment="1">
      <alignment horizontal="center" vertical="top" wrapText="1"/>
      <protection/>
    </xf>
    <xf numFmtId="180" fontId="38" fillId="0" borderId="21" xfId="34" applyNumberFormat="1" applyFont="1" applyBorder="1" applyAlignment="1">
      <alignment horizontal="right" vertical="top"/>
      <protection/>
    </xf>
    <xf numFmtId="0" fontId="33" fillId="0" borderId="20" xfId="35" applyFont="1" applyBorder="1" applyAlignment="1">
      <alignment horizontal="center" vertical="center"/>
      <protection/>
    </xf>
    <xf numFmtId="0" fontId="1" fillId="0" borderId="0" xfId="36" applyFont="1" applyBorder="1" applyAlignment="1">
      <alignment horizontal="left" vertical="center"/>
      <protection/>
    </xf>
    <xf numFmtId="0" fontId="2" fillId="0" borderId="0" xfId="36" applyFont="1" applyBorder="1" applyAlignment="1">
      <alignment horizontal="left" vertical="center"/>
      <protection/>
    </xf>
    <xf numFmtId="0" fontId="0" fillId="0" borderId="0" xfId="34" applyFont="1" applyAlignment="1">
      <alignment horizontal="left"/>
      <protection/>
    </xf>
    <xf numFmtId="0" fontId="35" fillId="0" borderId="22" xfId="34" applyFont="1" applyBorder="1" applyAlignment="1">
      <alignment horizontal="center" vertical="center" wrapText="1"/>
      <protection/>
    </xf>
    <xf numFmtId="0" fontId="35" fillId="0" borderId="23" xfId="34" applyFont="1" applyBorder="1" applyAlignment="1">
      <alignment horizontal="center" vertical="center"/>
      <protection/>
    </xf>
    <xf numFmtId="0" fontId="35" fillId="0" borderId="15" xfId="34" applyFont="1" applyBorder="1" applyAlignment="1">
      <alignment horizontal="center" vertical="center"/>
      <protection/>
    </xf>
    <xf numFmtId="0" fontId="35" fillId="0" borderId="18" xfId="34" applyFont="1" applyBorder="1" applyAlignment="1">
      <alignment horizontal="center" vertical="center"/>
      <protection/>
    </xf>
    <xf numFmtId="0" fontId="35" fillId="0" borderId="24" xfId="34" applyFont="1" applyBorder="1" applyAlignment="1">
      <alignment horizontal="center" vertical="center"/>
      <protection/>
    </xf>
    <xf numFmtId="0" fontId="35" fillId="0" borderId="25" xfId="34" applyNumberFormat="1" applyFont="1" applyBorder="1" applyAlignment="1">
      <alignment horizontal="center" vertical="center" wrapText="1"/>
      <protection/>
    </xf>
    <xf numFmtId="0" fontId="35" fillId="0" borderId="26" xfId="34" applyNumberFormat="1" applyFont="1" applyBorder="1" applyAlignment="1">
      <alignment horizontal="center" vertical="center" wrapText="1"/>
      <protection/>
    </xf>
    <xf numFmtId="0" fontId="36" fillId="0" borderId="18" xfId="34" applyFont="1" applyBorder="1" applyAlignment="1">
      <alignment horizontal="center" vertical="center"/>
      <protection/>
    </xf>
    <xf numFmtId="0" fontId="36" fillId="0" borderId="27" xfId="34" applyFont="1" applyBorder="1" applyAlignment="1">
      <alignment horizontal="center" vertical="center"/>
      <protection/>
    </xf>
    <xf numFmtId="0" fontId="35" fillId="0" borderId="22" xfId="34" applyNumberFormat="1" applyFont="1" applyBorder="1" applyAlignment="1">
      <alignment horizontal="center" vertical="center" wrapText="1"/>
      <protection/>
    </xf>
    <xf numFmtId="0" fontId="35" fillId="0" borderId="23" xfId="34" applyNumberFormat="1" applyFont="1" applyBorder="1" applyAlignment="1">
      <alignment horizontal="center" vertical="center" wrapText="1"/>
      <protection/>
    </xf>
    <xf numFmtId="0" fontId="30" fillId="0" borderId="0" xfId="36" applyFont="1" applyAlignment="1">
      <alignment horizontal="center" vertical="center" wrapText="1"/>
      <protection/>
    </xf>
    <xf numFmtId="0" fontId="41" fillId="0" borderId="0" xfId="0" applyFont="1" applyAlignment="1">
      <alignment horizontal="center" vertical="center"/>
    </xf>
    <xf numFmtId="0" fontId="31" fillId="0" borderId="0" xfId="36" applyFont="1" applyAlignment="1">
      <alignment horizontal="center" vertical="center"/>
      <protection/>
    </xf>
    <xf numFmtId="0" fontId="30" fillId="0" borderId="0" xfId="36" applyFont="1" applyAlignment="1">
      <alignment horizontal="center" vertical="center"/>
      <protection/>
    </xf>
    <xf numFmtId="0" fontId="36" fillId="0" borderId="24" xfId="34" applyFont="1" applyBorder="1" applyAlignment="1">
      <alignment horizontal="center" vertical="center"/>
      <protection/>
    </xf>
    <xf numFmtId="0" fontId="32" fillId="0" borderId="19" xfId="34" applyFont="1" applyBorder="1" applyAlignment="1">
      <alignment horizontal="right" vertical="center"/>
      <protection/>
    </xf>
    <xf numFmtId="0" fontId="34" fillId="0" borderId="19" xfId="34" applyFont="1" applyBorder="1" applyAlignment="1">
      <alignment horizontal="right" vertical="center"/>
      <protection/>
    </xf>
    <xf numFmtId="0" fontId="35" fillId="0" borderId="28" xfId="34" applyFont="1" applyBorder="1" applyAlignment="1">
      <alignment horizontal="center" vertical="center"/>
      <protection/>
    </xf>
    <xf numFmtId="0" fontId="36" fillId="0" borderId="29" xfId="34" applyFont="1" applyBorder="1" applyAlignment="1">
      <alignment horizontal="center" vertical="center"/>
      <protection/>
    </xf>
    <xf numFmtId="0" fontId="44" fillId="0" borderId="20" xfId="34" applyFont="1" applyBorder="1" applyAlignment="1">
      <alignment horizontal="center" vertical="center"/>
      <protection/>
    </xf>
    <xf numFmtId="0" fontId="44" fillId="0" borderId="0" xfId="34" applyFont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統計表(資ok)" xfId="34"/>
    <cellStyle name="一般_業務組-空白" xfId="35"/>
    <cellStyle name="一般_業務組-空白_B2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00390625" defaultRowHeight="24" customHeight="1"/>
  <cols>
    <col min="1" max="1" width="8.625" style="2" customWidth="1"/>
    <col min="2" max="2" width="12.625" style="2" customWidth="1"/>
    <col min="3" max="3" width="10.625" style="2" customWidth="1"/>
    <col min="4" max="4" width="12.125" style="2" customWidth="1"/>
    <col min="5" max="5" width="11.625" style="2" customWidth="1"/>
    <col min="6" max="6" width="14.625" style="2" customWidth="1"/>
    <col min="7" max="7" width="12.125" style="2" customWidth="1"/>
    <col min="8" max="8" width="11.125" style="2" customWidth="1"/>
    <col min="9" max="9" width="11.375" style="2" customWidth="1"/>
    <col min="10" max="10" width="12.125" style="2" customWidth="1"/>
    <col min="11" max="11" width="10.625" style="2" customWidth="1"/>
    <col min="12" max="12" width="13.375" style="2" customWidth="1"/>
    <col min="13" max="13" width="12.25390625" style="2" customWidth="1"/>
    <col min="14" max="14" width="14.625" style="2" customWidth="1"/>
    <col min="15" max="15" width="12.375" style="2" customWidth="1"/>
    <col min="16" max="17" width="12.125" style="2" customWidth="1"/>
    <col min="18" max="19" width="7.25390625" style="4" customWidth="1"/>
    <col min="20" max="20" width="9.25390625" style="4" customWidth="1"/>
    <col min="21" max="21" width="8.75390625" style="4" customWidth="1"/>
    <col min="22" max="22" width="8.375" style="4" customWidth="1"/>
    <col min="23" max="16384" width="9.00390625" style="4" customWidth="1"/>
  </cols>
  <sheetData>
    <row r="1" spans="1:17" s="1" customFormat="1" ht="54.75" customHeight="1">
      <c r="A1" s="71" t="s">
        <v>38</v>
      </c>
      <c r="B1" s="72"/>
      <c r="C1" s="72"/>
      <c r="D1" s="72"/>
      <c r="E1" s="72"/>
      <c r="F1" s="72"/>
      <c r="G1" s="72"/>
      <c r="H1" s="72"/>
      <c r="I1" s="72"/>
      <c r="J1" s="69" t="s">
        <v>45</v>
      </c>
      <c r="K1" s="69"/>
      <c r="L1" s="70"/>
      <c r="M1" s="70"/>
      <c r="N1" s="70"/>
      <c r="O1" s="70"/>
      <c r="P1" s="70"/>
      <c r="Q1" s="70"/>
    </row>
    <row r="2" spans="1:25" s="38" customFormat="1" ht="27" customHeight="1" thickBot="1">
      <c r="A2" s="74" t="s">
        <v>43</v>
      </c>
      <c r="B2" s="75"/>
      <c r="C2" s="75"/>
      <c r="D2" s="75"/>
      <c r="E2" s="75"/>
      <c r="F2" s="75"/>
      <c r="G2" s="75"/>
      <c r="H2" s="75"/>
      <c r="I2" s="75"/>
      <c r="J2" s="75" t="s">
        <v>44</v>
      </c>
      <c r="K2" s="75"/>
      <c r="L2" s="75"/>
      <c r="M2" s="75"/>
      <c r="N2" s="75"/>
      <c r="O2" s="75"/>
      <c r="P2" s="75"/>
      <c r="Q2" s="75"/>
      <c r="R2" s="37"/>
      <c r="S2" s="37"/>
      <c r="U2" s="37"/>
      <c r="V2" s="37"/>
      <c r="W2" s="39"/>
      <c r="X2" s="39"/>
      <c r="Y2" s="37"/>
    </row>
    <row r="3" spans="1:17" ht="30.75" customHeight="1">
      <c r="A3" s="78" t="s">
        <v>19</v>
      </c>
      <c r="B3" s="76" t="s">
        <v>5</v>
      </c>
      <c r="C3" s="62"/>
      <c r="D3" s="62"/>
      <c r="E3" s="62"/>
      <c r="F3" s="62"/>
      <c r="G3" s="73" t="s">
        <v>6</v>
      </c>
      <c r="H3" s="73"/>
      <c r="I3" s="77"/>
      <c r="J3" s="62" t="s">
        <v>9</v>
      </c>
      <c r="K3" s="62"/>
      <c r="L3" s="62"/>
      <c r="M3" s="62"/>
      <c r="N3" s="62"/>
      <c r="O3" s="73" t="s">
        <v>17</v>
      </c>
      <c r="P3" s="73"/>
      <c r="Q3" s="73"/>
    </row>
    <row r="4" spans="1:17" ht="30.75" customHeight="1">
      <c r="A4" s="79"/>
      <c r="B4" s="63" t="s">
        <v>7</v>
      </c>
      <c r="C4" s="67" t="s">
        <v>15</v>
      </c>
      <c r="D4" s="60" t="s">
        <v>11</v>
      </c>
      <c r="E4" s="61"/>
      <c r="F4" s="31" t="s">
        <v>24</v>
      </c>
      <c r="G4" s="22" t="s">
        <v>12</v>
      </c>
      <c r="H4" s="65" t="s">
        <v>8</v>
      </c>
      <c r="I4" s="66"/>
      <c r="J4" s="58" t="s">
        <v>10</v>
      </c>
      <c r="K4" s="67" t="s">
        <v>15</v>
      </c>
      <c r="L4" s="60" t="s">
        <v>13</v>
      </c>
      <c r="M4" s="61"/>
      <c r="N4" s="31" t="s">
        <v>24</v>
      </c>
      <c r="O4" s="22" t="s">
        <v>12</v>
      </c>
      <c r="P4" s="65" t="s">
        <v>8</v>
      </c>
      <c r="Q4" s="65"/>
    </row>
    <row r="5" spans="1:17" ht="36.75" customHeight="1">
      <c r="A5" s="79"/>
      <c r="B5" s="64"/>
      <c r="C5" s="68"/>
      <c r="D5" s="23" t="s">
        <v>21</v>
      </c>
      <c r="E5" s="19" t="s">
        <v>0</v>
      </c>
      <c r="F5" s="34" t="s">
        <v>16</v>
      </c>
      <c r="G5" s="23" t="s">
        <v>21</v>
      </c>
      <c r="H5" s="19" t="s">
        <v>1</v>
      </c>
      <c r="I5" s="19" t="s">
        <v>2</v>
      </c>
      <c r="J5" s="59"/>
      <c r="K5" s="68"/>
      <c r="L5" s="23" t="s">
        <v>21</v>
      </c>
      <c r="M5" s="19" t="s">
        <v>0</v>
      </c>
      <c r="N5" s="34" t="s">
        <v>16</v>
      </c>
      <c r="O5" s="23" t="s">
        <v>21</v>
      </c>
      <c r="P5" s="19" t="s">
        <v>1</v>
      </c>
      <c r="Q5" s="20" t="s">
        <v>2</v>
      </c>
    </row>
    <row r="6" spans="1:17" ht="51.75" customHeight="1" thickBot="1">
      <c r="A6" s="36" t="s">
        <v>20</v>
      </c>
      <c r="B6" s="21" t="s">
        <v>23</v>
      </c>
      <c r="C6" s="35" t="s">
        <v>39</v>
      </c>
      <c r="D6" s="24" t="s">
        <v>22</v>
      </c>
      <c r="E6" s="5" t="s">
        <v>40</v>
      </c>
      <c r="F6" s="5" t="s">
        <v>41</v>
      </c>
      <c r="G6" s="24" t="s">
        <v>22</v>
      </c>
      <c r="H6" s="5" t="s">
        <v>3</v>
      </c>
      <c r="I6" s="5" t="s">
        <v>4</v>
      </c>
      <c r="J6" s="25" t="s">
        <v>23</v>
      </c>
      <c r="K6" s="35" t="s">
        <v>39</v>
      </c>
      <c r="L6" s="24" t="s">
        <v>22</v>
      </c>
      <c r="M6" s="5" t="s">
        <v>25</v>
      </c>
      <c r="N6" s="5" t="s">
        <v>26</v>
      </c>
      <c r="O6" s="24" t="s">
        <v>22</v>
      </c>
      <c r="P6" s="5" t="s">
        <v>3</v>
      </c>
      <c r="Q6" s="6" t="s">
        <v>4</v>
      </c>
    </row>
    <row r="7" spans="1:17" ht="15" customHeight="1">
      <c r="A7" s="30"/>
      <c r="B7" s="26"/>
      <c r="C7" s="32"/>
      <c r="D7" s="26"/>
      <c r="E7" s="27"/>
      <c r="F7" s="27"/>
      <c r="G7" s="26"/>
      <c r="H7" s="27"/>
      <c r="I7" s="27"/>
      <c r="J7" s="26"/>
      <c r="K7" s="33"/>
      <c r="L7" s="26"/>
      <c r="M7" s="27"/>
      <c r="N7" s="27"/>
      <c r="O7" s="26"/>
      <c r="P7" s="27"/>
      <c r="Q7" s="27"/>
    </row>
    <row r="8" spans="1:18" s="7" customFormat="1" ht="51.75" customHeight="1">
      <c r="A8" s="41" t="s">
        <v>31</v>
      </c>
      <c r="B8" s="42">
        <f aca="true" t="shared" si="0" ref="B8:B14">D8-G8</f>
        <v>42808543</v>
      </c>
      <c r="C8" s="44">
        <v>0</v>
      </c>
      <c r="D8" s="42">
        <f aca="true" t="shared" si="1" ref="D8:D14">SUM(E8:F8)</f>
        <v>61853400</v>
      </c>
      <c r="E8" s="45">
        <v>38647555</v>
      </c>
      <c r="F8" s="45">
        <v>23205845</v>
      </c>
      <c r="G8" s="42">
        <f aca="true" t="shared" si="2" ref="G8:G14">SUM(H8:I8)</f>
        <v>19044857</v>
      </c>
      <c r="H8" s="45">
        <v>12378551</v>
      </c>
      <c r="I8" s="45">
        <v>6666306</v>
      </c>
      <c r="J8" s="42">
        <f aca="true" t="shared" si="3" ref="J8:J14">L8-O8</f>
        <v>229994925</v>
      </c>
      <c r="K8" s="44">
        <v>0</v>
      </c>
      <c r="L8" s="42">
        <f aca="true" t="shared" si="4" ref="L8:L14">SUM(M8:N8)</f>
        <v>343632298</v>
      </c>
      <c r="M8" s="45">
        <v>262601616</v>
      </c>
      <c r="N8" s="45">
        <v>81030682</v>
      </c>
      <c r="O8" s="42">
        <f aca="true" t="shared" si="5" ref="O8:O14">SUM(P8:Q8)</f>
        <v>113637373</v>
      </c>
      <c r="P8" s="45">
        <v>49559519</v>
      </c>
      <c r="Q8" s="45">
        <v>64077854</v>
      </c>
      <c r="R8" s="28"/>
    </row>
    <row r="9" spans="1:18" s="7" customFormat="1" ht="51.75" customHeight="1">
      <c r="A9" s="41" t="s">
        <v>36</v>
      </c>
      <c r="B9" s="42">
        <f t="shared" si="0"/>
        <v>30187518</v>
      </c>
      <c r="C9" s="44">
        <v>0</v>
      </c>
      <c r="D9" s="42">
        <f t="shared" si="1"/>
        <v>60310145</v>
      </c>
      <c r="E9" s="45">
        <v>42375675</v>
      </c>
      <c r="F9" s="45">
        <v>17934470</v>
      </c>
      <c r="G9" s="42">
        <f t="shared" si="2"/>
        <v>30122627</v>
      </c>
      <c r="H9" s="45">
        <v>17566518</v>
      </c>
      <c r="I9" s="45">
        <v>12556109</v>
      </c>
      <c r="J9" s="42">
        <f t="shared" si="3"/>
        <v>260182443</v>
      </c>
      <c r="K9" s="44">
        <v>0</v>
      </c>
      <c r="L9" s="42">
        <f t="shared" si="4"/>
        <v>403942443</v>
      </c>
      <c r="M9" s="45">
        <v>304977291</v>
      </c>
      <c r="N9" s="45">
        <v>98965152</v>
      </c>
      <c r="O9" s="42">
        <f t="shared" si="5"/>
        <v>143760000</v>
      </c>
      <c r="P9" s="45">
        <v>67126037</v>
      </c>
      <c r="Q9" s="45">
        <v>76633963</v>
      </c>
      <c r="R9" s="28"/>
    </row>
    <row r="10" spans="1:18" s="7" customFormat="1" ht="51.75" customHeight="1">
      <c r="A10" s="41" t="s">
        <v>37</v>
      </c>
      <c r="B10" s="42">
        <f t="shared" si="0"/>
        <v>38606346</v>
      </c>
      <c r="C10" s="44">
        <v>0</v>
      </c>
      <c r="D10" s="42">
        <f t="shared" si="1"/>
        <v>99052590</v>
      </c>
      <c r="E10" s="45">
        <v>47831120</v>
      </c>
      <c r="F10" s="45">
        <v>51221470</v>
      </c>
      <c r="G10" s="42">
        <f t="shared" si="2"/>
        <v>60446244</v>
      </c>
      <c r="H10" s="45">
        <v>19582316</v>
      </c>
      <c r="I10" s="45">
        <v>40863928</v>
      </c>
      <c r="J10" s="42">
        <f t="shared" si="3"/>
        <v>298788789</v>
      </c>
      <c r="K10" s="44">
        <v>0</v>
      </c>
      <c r="L10" s="42">
        <f t="shared" si="4"/>
        <v>502995033</v>
      </c>
      <c r="M10" s="45">
        <v>352808411</v>
      </c>
      <c r="N10" s="45">
        <v>150186622</v>
      </c>
      <c r="O10" s="42">
        <f t="shared" si="5"/>
        <v>204206244</v>
      </c>
      <c r="P10" s="45">
        <v>86708353</v>
      </c>
      <c r="Q10" s="45">
        <v>117497891</v>
      </c>
      <c r="R10" s="28"/>
    </row>
    <row r="11" spans="1:18" s="7" customFormat="1" ht="51.75" customHeight="1">
      <c r="A11" s="40" t="s">
        <v>35</v>
      </c>
      <c r="B11" s="42">
        <f t="shared" si="0"/>
        <v>58396963</v>
      </c>
      <c r="C11" s="44">
        <v>0</v>
      </c>
      <c r="D11" s="42">
        <f t="shared" si="1"/>
        <v>82088877</v>
      </c>
      <c r="E11" s="45">
        <v>53007400</v>
      </c>
      <c r="F11" s="45">
        <v>29081477</v>
      </c>
      <c r="G11" s="42">
        <f t="shared" si="2"/>
        <v>23691914</v>
      </c>
      <c r="H11" s="45">
        <v>23420408</v>
      </c>
      <c r="I11" s="45">
        <v>271506</v>
      </c>
      <c r="J11" s="42">
        <f t="shared" si="3"/>
        <v>357185752</v>
      </c>
      <c r="K11" s="44">
        <v>0</v>
      </c>
      <c r="L11" s="42">
        <f t="shared" si="4"/>
        <v>585083910</v>
      </c>
      <c r="M11" s="45">
        <v>405815811</v>
      </c>
      <c r="N11" s="45">
        <v>179268099</v>
      </c>
      <c r="O11" s="42">
        <f t="shared" si="5"/>
        <v>227898158</v>
      </c>
      <c r="P11" s="45">
        <v>110128761</v>
      </c>
      <c r="Q11" s="45">
        <v>117769397</v>
      </c>
      <c r="R11" s="28"/>
    </row>
    <row r="12" spans="1:18" s="7" customFormat="1" ht="51.75" customHeight="1">
      <c r="A12" s="40" t="s">
        <v>34</v>
      </c>
      <c r="B12" s="42">
        <f t="shared" si="0"/>
        <v>49318660</v>
      </c>
      <c r="C12" s="44">
        <v>0</v>
      </c>
      <c r="D12" s="42">
        <f t="shared" si="1"/>
        <v>81439973</v>
      </c>
      <c r="E12" s="45">
        <v>53392129</v>
      </c>
      <c r="F12" s="45">
        <v>28047844</v>
      </c>
      <c r="G12" s="42">
        <f t="shared" si="2"/>
        <v>32121313</v>
      </c>
      <c r="H12" s="45">
        <v>25548453</v>
      </c>
      <c r="I12" s="45">
        <v>6572860</v>
      </c>
      <c r="J12" s="42">
        <f t="shared" si="3"/>
        <v>406504412</v>
      </c>
      <c r="K12" s="44">
        <v>0</v>
      </c>
      <c r="L12" s="42">
        <f t="shared" si="4"/>
        <v>666523883</v>
      </c>
      <c r="M12" s="45">
        <v>459207940</v>
      </c>
      <c r="N12" s="45">
        <v>207315943</v>
      </c>
      <c r="O12" s="42">
        <f t="shared" si="5"/>
        <v>260019471</v>
      </c>
      <c r="P12" s="45">
        <v>135677214</v>
      </c>
      <c r="Q12" s="45">
        <v>124342257</v>
      </c>
      <c r="R12" s="28"/>
    </row>
    <row r="13" spans="1:18" s="7" customFormat="1" ht="51.75" customHeight="1">
      <c r="A13" s="40" t="s">
        <v>33</v>
      </c>
      <c r="B13" s="48">
        <f t="shared" si="0"/>
        <v>-42633254</v>
      </c>
      <c r="C13" s="44">
        <v>0</v>
      </c>
      <c r="D13" s="42">
        <f t="shared" si="1"/>
        <v>63622535</v>
      </c>
      <c r="E13" s="45">
        <v>54472275</v>
      </c>
      <c r="F13" s="45">
        <v>9150260</v>
      </c>
      <c r="G13" s="42">
        <f t="shared" si="2"/>
        <v>106255789</v>
      </c>
      <c r="H13" s="45">
        <v>28329014</v>
      </c>
      <c r="I13" s="45">
        <v>77926775</v>
      </c>
      <c r="J13" s="42">
        <f t="shared" si="3"/>
        <v>363871158</v>
      </c>
      <c r="K13" s="44">
        <v>0</v>
      </c>
      <c r="L13" s="42">
        <f t="shared" si="4"/>
        <v>730146418</v>
      </c>
      <c r="M13" s="45">
        <v>513680215</v>
      </c>
      <c r="N13" s="45">
        <v>216466203</v>
      </c>
      <c r="O13" s="42">
        <f t="shared" si="5"/>
        <v>366275260</v>
      </c>
      <c r="P13" s="45">
        <v>164006228</v>
      </c>
      <c r="Q13" s="45">
        <v>202269032</v>
      </c>
      <c r="R13" s="28"/>
    </row>
    <row r="14" spans="1:18" s="7" customFormat="1" ht="51.75" customHeight="1">
      <c r="A14" s="40" t="s">
        <v>32</v>
      </c>
      <c r="B14" s="42">
        <f t="shared" si="0"/>
        <v>89978205</v>
      </c>
      <c r="C14" s="44">
        <v>0</v>
      </c>
      <c r="D14" s="42">
        <f t="shared" si="1"/>
        <v>123089825</v>
      </c>
      <c r="E14" s="45">
        <v>55422063</v>
      </c>
      <c r="F14" s="45">
        <v>67667762</v>
      </c>
      <c r="G14" s="42">
        <f t="shared" si="2"/>
        <v>33111620</v>
      </c>
      <c r="H14" s="45">
        <v>30669240</v>
      </c>
      <c r="I14" s="45">
        <v>2442380</v>
      </c>
      <c r="J14" s="42">
        <f t="shared" si="3"/>
        <v>453849363</v>
      </c>
      <c r="K14" s="44">
        <v>0</v>
      </c>
      <c r="L14" s="42">
        <f t="shared" si="4"/>
        <v>853236243</v>
      </c>
      <c r="M14" s="45">
        <v>569102278</v>
      </c>
      <c r="N14" s="45">
        <v>284133965</v>
      </c>
      <c r="O14" s="42">
        <f t="shared" si="5"/>
        <v>399386880</v>
      </c>
      <c r="P14" s="45">
        <v>194675468</v>
      </c>
      <c r="Q14" s="45">
        <v>204711412</v>
      </c>
      <c r="R14" s="28"/>
    </row>
    <row r="15" spans="1:18" s="7" customFormat="1" ht="51.75" customHeight="1">
      <c r="A15" s="40" t="s">
        <v>30</v>
      </c>
      <c r="B15" s="42">
        <v>35836051</v>
      </c>
      <c r="C15" s="46">
        <v>166947</v>
      </c>
      <c r="D15" s="42">
        <v>83205991</v>
      </c>
      <c r="E15" s="45">
        <v>56805039</v>
      </c>
      <c r="F15" s="45">
        <v>26400952</v>
      </c>
      <c r="G15" s="42">
        <v>47369940</v>
      </c>
      <c r="H15" s="45">
        <v>35544169</v>
      </c>
      <c r="I15" s="45">
        <v>11825771</v>
      </c>
      <c r="J15" s="42">
        <v>489685414</v>
      </c>
      <c r="K15" s="46">
        <v>166947</v>
      </c>
      <c r="L15" s="42">
        <v>936442234</v>
      </c>
      <c r="M15" s="45">
        <v>625907317</v>
      </c>
      <c r="N15" s="45">
        <v>310534917</v>
      </c>
      <c r="O15" s="42">
        <v>446756820</v>
      </c>
      <c r="P15" s="45">
        <v>230219637</v>
      </c>
      <c r="Q15" s="45">
        <v>216537183</v>
      </c>
      <c r="R15" s="28"/>
    </row>
    <row r="16" spans="1:18" s="7" customFormat="1" ht="51.75" customHeight="1">
      <c r="A16" s="52" t="s">
        <v>29</v>
      </c>
      <c r="B16" s="51">
        <v>-7922164</v>
      </c>
      <c r="C16" s="45">
        <v>167000</v>
      </c>
      <c r="D16" s="42">
        <v>69664854</v>
      </c>
      <c r="E16" s="45">
        <v>57675440</v>
      </c>
      <c r="F16" s="45">
        <v>11989414</v>
      </c>
      <c r="G16" s="42">
        <v>77587018</v>
      </c>
      <c r="H16" s="45">
        <v>42601731</v>
      </c>
      <c r="I16" s="45">
        <v>34985287</v>
      </c>
      <c r="J16" s="42">
        <v>481763250</v>
      </c>
      <c r="K16" s="45">
        <v>333947</v>
      </c>
      <c r="L16" s="50">
        <v>1006107088</v>
      </c>
      <c r="M16" s="45">
        <v>683582757</v>
      </c>
      <c r="N16" s="45">
        <v>322524331</v>
      </c>
      <c r="O16" s="42">
        <v>524343838</v>
      </c>
      <c r="P16" s="45">
        <v>272821368</v>
      </c>
      <c r="Q16" s="45">
        <v>251522470</v>
      </c>
      <c r="R16" s="28"/>
    </row>
    <row r="17" spans="1:18" s="7" customFormat="1" ht="51.75" customHeight="1" thickBot="1">
      <c r="A17" s="52" t="s">
        <v>42</v>
      </c>
      <c r="B17" s="53">
        <v>35555456</v>
      </c>
      <c r="C17" s="45">
        <v>167000</v>
      </c>
      <c r="D17" s="42">
        <v>92537569</v>
      </c>
      <c r="E17" s="45">
        <v>59046402</v>
      </c>
      <c r="F17" s="45">
        <v>33491167</v>
      </c>
      <c r="G17" s="43">
        <v>56982113</v>
      </c>
      <c r="H17" s="47">
        <v>50147619</v>
      </c>
      <c r="I17" s="45">
        <v>6834494</v>
      </c>
      <c r="J17" s="43">
        <v>517318706</v>
      </c>
      <c r="K17" s="45">
        <v>500947</v>
      </c>
      <c r="L17" s="50">
        <v>1098644657</v>
      </c>
      <c r="M17" s="45">
        <v>742629159</v>
      </c>
      <c r="N17" s="45">
        <v>356015498</v>
      </c>
      <c r="O17" s="42">
        <v>581325951</v>
      </c>
      <c r="P17" s="45">
        <v>322968987</v>
      </c>
      <c r="Q17" s="45">
        <v>258356964</v>
      </c>
      <c r="R17" s="28"/>
    </row>
    <row r="18" spans="1:17" s="7" customFormat="1" ht="9.75" customHeight="1">
      <c r="A18" s="54"/>
      <c r="B18" s="14"/>
      <c r="C18" s="49"/>
      <c r="D18" s="49"/>
      <c r="E18" s="49"/>
      <c r="F18" s="49"/>
      <c r="G18" s="14"/>
      <c r="H18" s="14"/>
      <c r="I18" s="49"/>
      <c r="J18" s="14"/>
      <c r="K18" s="49"/>
      <c r="L18" s="49"/>
      <c r="M18" s="49"/>
      <c r="N18" s="49"/>
      <c r="O18" s="49"/>
      <c r="P18" s="49"/>
      <c r="Q18" s="49"/>
    </row>
    <row r="19" spans="1:17" s="7" customFormat="1" ht="20.25" customHeight="1">
      <c r="A19" s="15" t="s">
        <v>14</v>
      </c>
      <c r="B19" s="14"/>
      <c r="C19" s="14"/>
      <c r="D19" s="14"/>
      <c r="E19" s="14"/>
      <c r="F19" s="14"/>
      <c r="G19" s="14"/>
      <c r="H19" s="14"/>
      <c r="I19" s="14"/>
      <c r="J19" s="16" t="s">
        <v>18</v>
      </c>
      <c r="K19" s="16"/>
      <c r="L19" s="14"/>
      <c r="M19" s="14"/>
      <c r="N19" s="14"/>
      <c r="O19" s="14"/>
      <c r="P19" s="14"/>
      <c r="Q19" s="14"/>
    </row>
    <row r="20" spans="1:14" s="17" customFormat="1" ht="19.5" customHeight="1">
      <c r="A20" s="15" t="s">
        <v>46</v>
      </c>
      <c r="B20" s="29"/>
      <c r="C20" s="29"/>
      <c r="D20" s="29"/>
      <c r="E20" s="29"/>
      <c r="F20" s="13"/>
      <c r="G20" s="13"/>
      <c r="H20" s="13"/>
      <c r="I20" s="13"/>
      <c r="J20" s="16" t="s">
        <v>28</v>
      </c>
      <c r="K20" s="16"/>
      <c r="L20" s="13"/>
      <c r="M20" s="13"/>
      <c r="N20" s="13"/>
    </row>
    <row r="21" spans="1:14" s="17" customFormat="1" ht="19.5" customHeight="1">
      <c r="A21" s="55" t="s">
        <v>48</v>
      </c>
      <c r="B21" s="56"/>
      <c r="C21" s="56"/>
      <c r="D21" s="56"/>
      <c r="E21" s="56"/>
      <c r="F21" s="13"/>
      <c r="G21" s="13"/>
      <c r="H21" s="13"/>
      <c r="I21" s="13"/>
      <c r="J21" s="16" t="s">
        <v>47</v>
      </c>
      <c r="K21" s="16"/>
      <c r="L21" s="13"/>
      <c r="M21" s="13"/>
      <c r="N21" s="13"/>
    </row>
    <row r="22" spans="1:17" s="18" customFormat="1" ht="19.5" customHeight="1">
      <c r="A22" s="55"/>
      <c r="B22" s="56"/>
      <c r="C22" s="56"/>
      <c r="D22" s="56"/>
      <c r="E22" s="56"/>
      <c r="F22" s="9"/>
      <c r="G22" s="9"/>
      <c r="H22" s="9"/>
      <c r="I22" s="9"/>
      <c r="J22" s="16" t="s">
        <v>27</v>
      </c>
      <c r="K22" s="16"/>
      <c r="L22" s="9"/>
      <c r="M22" s="9"/>
      <c r="N22" s="8"/>
      <c r="O22" s="9"/>
      <c r="P22" s="9"/>
      <c r="Q22" s="9"/>
    </row>
    <row r="23" spans="1:26" ht="24" customHeight="1">
      <c r="A23" s="57"/>
      <c r="B23" s="57"/>
      <c r="C23" s="57"/>
      <c r="D23" s="57"/>
      <c r="E23" s="57"/>
      <c r="F23" s="57"/>
      <c r="G23" s="57"/>
      <c r="H23" s="57"/>
      <c r="I23" s="57"/>
      <c r="J23" s="16"/>
      <c r="R23" s="3"/>
      <c r="S23" s="3"/>
      <c r="T23" s="3"/>
      <c r="U23" s="3"/>
      <c r="V23" s="3"/>
      <c r="W23" s="3"/>
      <c r="X23" s="3"/>
      <c r="Y23" s="3"/>
      <c r="Z23" s="3"/>
    </row>
    <row r="24" spans="2:26" ht="24" customHeight="1">
      <c r="B24" s="10"/>
      <c r="C24" s="10"/>
      <c r="T24" s="3"/>
      <c r="U24" s="3"/>
      <c r="V24" s="3"/>
      <c r="X24" s="3"/>
      <c r="Y24" s="3"/>
      <c r="Z24" s="3"/>
    </row>
    <row r="25" spans="2:26" ht="24" customHeight="1">
      <c r="B25" s="10"/>
      <c r="C25" s="10"/>
      <c r="R25" s="3"/>
      <c r="S25" s="3"/>
      <c r="T25" s="3"/>
      <c r="U25" s="3"/>
      <c r="V25" s="3"/>
      <c r="W25" s="3"/>
      <c r="X25" s="3"/>
      <c r="Y25" s="3"/>
      <c r="Z25" s="3"/>
    </row>
    <row r="26" spans="1:26" ht="24" customHeight="1">
      <c r="A26" s="11"/>
      <c r="B26" s="12"/>
      <c r="C26" s="12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11"/>
      <c r="B27" s="12"/>
      <c r="C27" s="12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3"/>
      <c r="S27" s="3"/>
      <c r="T27" s="3"/>
      <c r="U27" s="3"/>
      <c r="V27" s="3"/>
      <c r="W27" s="3"/>
      <c r="X27" s="3"/>
      <c r="Y27" s="3"/>
      <c r="Z27" s="3"/>
    </row>
    <row r="28" spans="1:26" ht="24" customHeight="1">
      <c r="A28" s="11"/>
      <c r="B28" s="12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3"/>
      <c r="S28" s="3"/>
      <c r="T28" s="3"/>
      <c r="U28" s="3"/>
      <c r="V28" s="3"/>
      <c r="W28" s="3"/>
      <c r="X28" s="3"/>
      <c r="Y28" s="3"/>
      <c r="Z28" s="3"/>
    </row>
    <row r="29" spans="1:26" ht="24" customHeight="1">
      <c r="A29" s="11"/>
      <c r="B29" s="12"/>
      <c r="C29" s="12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3"/>
      <c r="S29" s="3"/>
      <c r="T29" s="3"/>
      <c r="U29" s="3"/>
      <c r="V29" s="3"/>
      <c r="W29" s="3"/>
      <c r="X29" s="3"/>
      <c r="Y29" s="3"/>
      <c r="Z29" s="3"/>
    </row>
  </sheetData>
  <sheetProtection/>
  <mergeCells count="20">
    <mergeCell ref="J1:Q1"/>
    <mergeCell ref="A1:I1"/>
    <mergeCell ref="P4:Q4"/>
    <mergeCell ref="O3:Q3"/>
    <mergeCell ref="A2:I2"/>
    <mergeCell ref="J2:Q2"/>
    <mergeCell ref="C4:C5"/>
    <mergeCell ref="B3:F3"/>
    <mergeCell ref="G3:I3"/>
    <mergeCell ref="A3:A5"/>
    <mergeCell ref="J3:N3"/>
    <mergeCell ref="B4:B5"/>
    <mergeCell ref="D4:E4"/>
    <mergeCell ref="H4:I4"/>
    <mergeCell ref="K4:K5"/>
    <mergeCell ref="A22:E22"/>
    <mergeCell ref="A23:I23"/>
    <mergeCell ref="J4:J5"/>
    <mergeCell ref="L4:M4"/>
    <mergeCell ref="A21:E21"/>
  </mergeCells>
  <printOptions horizontalCentered="1"/>
  <pageMargins left="0.5905511811023623" right="0.5905511811023623" top="0.7874015748031497" bottom="0.7874015748031497" header="0.5118110236220472" footer="0.5118110236220472"/>
  <pageSetup firstPageNumber="72" useFirstPageNumber="1" horizontalDpi="600" verticalDpi="600" orientation="portrait" pageOrder="overThenDown" paperSize="9" scale="86" r:id="rId1"/>
  <headerFooter alignWithMargins="0">
    <oddFooter>&amp;C&amp;14- &amp;13&amp;P&amp;14 -</oddFooter>
  </headerFooter>
  <colBreaks count="1" manualBreakCount="1">
    <brk id="9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c318_周思源</cp:lastModifiedBy>
  <cp:lastPrinted>2013-06-24T01:39:54Z</cp:lastPrinted>
  <dcterms:created xsi:type="dcterms:W3CDTF">2006-06-21T07:17:55Z</dcterms:created>
  <dcterms:modified xsi:type="dcterms:W3CDTF">2013-06-26T06:14:13Z</dcterms:modified>
  <cp:category/>
  <cp:version/>
  <cp:contentType/>
  <cp:contentStatus/>
</cp:coreProperties>
</file>