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2" sheetId="1" r:id="rId1"/>
  </sheets>
  <definedNames>
    <definedName name="_xlnm.Print_Area" localSheetId="0">'表12'!$A$1:$AB$28</definedName>
  </definedNames>
  <calcPr fullCalcOnLoad="1"/>
</workbook>
</file>

<file path=xl/sharedStrings.xml><?xml version="1.0" encoding="utf-8"?>
<sst xmlns="http://schemas.openxmlformats.org/spreadsheetml/2006/main" count="114" uniqueCount="86">
  <si>
    <t>Item</t>
  </si>
  <si>
    <t>小計</t>
  </si>
  <si>
    <t>休職</t>
  </si>
  <si>
    <t>撤職</t>
  </si>
  <si>
    <t>降級</t>
  </si>
  <si>
    <t>減俸</t>
  </si>
  <si>
    <t>記過</t>
  </si>
  <si>
    <t>申誡</t>
  </si>
  <si>
    <t>記功</t>
  </si>
  <si>
    <t>嘉獎</t>
  </si>
  <si>
    <t>記大功</t>
  </si>
  <si>
    <t>Total</t>
  </si>
  <si>
    <t>Suspension</t>
  </si>
  <si>
    <t>Revocation 
of Office</t>
  </si>
  <si>
    <t>Demerit</t>
  </si>
  <si>
    <t>Reprimand</t>
  </si>
  <si>
    <t>懲戒處分</t>
  </si>
  <si>
    <t>Commen-
dations</t>
  </si>
  <si>
    <t>計</t>
  </si>
  <si>
    <t>總計</t>
  </si>
  <si>
    <t>Disciplinary Sanctions</t>
  </si>
  <si>
    <t>獎章</t>
  </si>
  <si>
    <t>復職</t>
  </si>
  <si>
    <t>停職</t>
  </si>
  <si>
    <t>免職</t>
  </si>
  <si>
    <t>Rewards</t>
  </si>
  <si>
    <t>Medals</t>
  </si>
  <si>
    <t>Rein-
statement</t>
  </si>
  <si>
    <t>Suspension 
During 
Investigation</t>
  </si>
  <si>
    <t>Removal</t>
  </si>
  <si>
    <t>Grand
Total</t>
  </si>
  <si>
    <t>Sub-
Total</t>
  </si>
  <si>
    <t>Merits</t>
  </si>
  <si>
    <t>Demotion</t>
  </si>
  <si>
    <t>Special Performance Ratings</t>
  </si>
  <si>
    <t>Two Major 
Merits 
at One Time</t>
  </si>
  <si>
    <t>Two Major
Demerits
at One Time</t>
  </si>
  <si>
    <r>
      <t>平時考核及專案考績</t>
    </r>
    <r>
      <rPr>
        <b/>
        <sz val="18"/>
        <rFont val="Times New Roman"/>
        <family val="1"/>
      </rPr>
      <t xml:space="preserve">                                          </t>
    </r>
  </si>
  <si>
    <r>
      <t>獎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勵</t>
    </r>
    <r>
      <rPr>
        <sz val="18"/>
        <rFont val="Times New Roman"/>
        <family val="1"/>
      </rPr>
      <t xml:space="preserve"> </t>
    </r>
  </si>
  <si>
    <t>Routine Evaluations &amp; Special Performance Ratings</t>
  </si>
  <si>
    <r>
      <t>懲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處</t>
    </r>
    <r>
      <rPr>
        <sz val="18"/>
        <rFont val="Times New Roman"/>
        <family val="1"/>
      </rPr>
      <t xml:space="preserve"> </t>
    </r>
  </si>
  <si>
    <t>Penalties</t>
  </si>
  <si>
    <t>專案考績</t>
  </si>
  <si>
    <t>小計</t>
  </si>
  <si>
    <t>記大過</t>
  </si>
  <si>
    <t>Demerits</t>
  </si>
  <si>
    <t>Warnings</t>
  </si>
  <si>
    <r>
      <t xml:space="preserve"> Unit</t>
    </r>
    <r>
      <rPr>
        <sz val="17"/>
        <rFont val="標楷體"/>
        <family val="4"/>
      </rPr>
      <t>：</t>
    </r>
    <r>
      <rPr>
        <sz val="17"/>
        <rFont val="Times New Roman"/>
        <family val="1"/>
      </rPr>
      <t>Person-Times</t>
    </r>
  </si>
  <si>
    <t>單位：人次</t>
  </si>
  <si>
    <t>單位：人次</t>
  </si>
  <si>
    <r>
      <t xml:space="preserve"> Unit</t>
    </r>
    <r>
      <rPr>
        <sz val="17"/>
        <rFont val="細明體"/>
        <family val="3"/>
      </rPr>
      <t>：</t>
    </r>
    <r>
      <rPr>
        <sz val="17"/>
        <rFont val="Times New Roman"/>
        <family val="1"/>
      </rPr>
      <t>Person-Times</t>
    </r>
  </si>
  <si>
    <t>Major
 Merits</t>
  </si>
  <si>
    <t>Major 
Demerits</t>
  </si>
  <si>
    <t>Reduction 
in Salary</t>
  </si>
  <si>
    <t>-</t>
  </si>
  <si>
    <r>
      <t xml:space="preserve">民選首長
</t>
    </r>
    <r>
      <rPr>
        <sz val="18"/>
        <rFont val="Times New Roman"/>
        <family val="1"/>
      </rPr>
      <t>Elected Chief</t>
    </r>
  </si>
  <si>
    <t>2010 - 2013</t>
  </si>
  <si>
    <r>
      <t>中華民國</t>
    </r>
    <r>
      <rPr>
        <sz val="17"/>
        <rFont val="Times New Roman"/>
        <family val="1"/>
      </rPr>
      <t>99</t>
    </r>
    <r>
      <rPr>
        <sz val="17"/>
        <rFont val="標楷體"/>
        <family val="4"/>
      </rPr>
      <t>年至</t>
    </r>
    <r>
      <rPr>
        <sz val="17"/>
        <rFont val="Times New Roman"/>
        <family val="1"/>
      </rPr>
      <t>102</t>
    </r>
    <r>
      <rPr>
        <sz val="17"/>
        <rFont val="標楷體"/>
        <family val="4"/>
      </rPr>
      <t>年</t>
    </r>
  </si>
  <si>
    <r>
      <t>項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目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別</t>
    </r>
  </si>
  <si>
    <r>
      <t xml:space="preserve">一次記
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二大功</t>
    </r>
  </si>
  <si>
    <r>
      <t xml:space="preserve">一次記
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二大過</t>
    </r>
  </si>
  <si>
    <r>
      <t>民國</t>
    </r>
    <r>
      <rPr>
        <b/>
        <sz val="18"/>
        <rFont val="Times New Roman"/>
        <family val="1"/>
      </rPr>
      <t xml:space="preserve"> 99</t>
    </r>
    <r>
      <rPr>
        <b/>
        <sz val="18"/>
        <rFont val="標楷體"/>
        <family val="4"/>
      </rPr>
      <t>年</t>
    </r>
  </si>
  <si>
    <r>
      <t>民國</t>
    </r>
    <r>
      <rPr>
        <b/>
        <sz val="18"/>
        <rFont val="Times New Roman"/>
        <family val="1"/>
      </rPr>
      <t>100</t>
    </r>
    <r>
      <rPr>
        <b/>
        <sz val="18"/>
        <rFont val="標楷體"/>
        <family val="4"/>
      </rPr>
      <t>年</t>
    </r>
  </si>
  <si>
    <r>
      <t>民國</t>
    </r>
    <r>
      <rPr>
        <b/>
        <sz val="18"/>
        <rFont val="Times New Roman"/>
        <family val="1"/>
      </rPr>
      <t>101</t>
    </r>
    <r>
      <rPr>
        <b/>
        <sz val="18"/>
        <rFont val="標楷體"/>
        <family val="4"/>
      </rPr>
      <t>年</t>
    </r>
  </si>
  <si>
    <r>
      <t>民國</t>
    </r>
    <r>
      <rPr>
        <b/>
        <sz val="18"/>
        <rFont val="Times New Roman"/>
        <family val="1"/>
      </rPr>
      <t>101</t>
    </r>
    <r>
      <rPr>
        <b/>
        <sz val="18"/>
        <rFont val="標楷體"/>
        <family val="4"/>
      </rPr>
      <t>年</t>
    </r>
  </si>
  <si>
    <r>
      <t>民國</t>
    </r>
    <r>
      <rPr>
        <b/>
        <sz val="18"/>
        <rFont val="Times New Roman"/>
        <family val="1"/>
      </rPr>
      <t>102</t>
    </r>
    <r>
      <rPr>
        <b/>
        <sz val="18"/>
        <rFont val="標楷體"/>
        <family val="4"/>
      </rPr>
      <t>年</t>
    </r>
  </si>
  <si>
    <r>
      <t xml:space="preserve">政務人員
</t>
    </r>
    <r>
      <rPr>
        <sz val="18"/>
        <rFont val="Times New Roman"/>
        <family val="1"/>
      </rPr>
      <t>Political Appointee</t>
    </r>
  </si>
  <si>
    <r>
      <t xml:space="preserve">簡薦委任（派）人員
</t>
    </r>
    <r>
      <rPr>
        <sz val="18"/>
        <rFont val="Times New Roman"/>
        <family val="1"/>
      </rPr>
      <t>Ranking Servant</t>
    </r>
  </si>
  <si>
    <r>
      <t xml:space="preserve">    </t>
    </r>
    <r>
      <rPr>
        <sz val="18"/>
        <rFont val="標楷體"/>
        <family val="4"/>
      </rPr>
      <t>簡任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派</t>
    </r>
    <r>
      <rPr>
        <sz val="18"/>
        <rFont val="Times New Roman"/>
        <family val="1"/>
      </rPr>
      <t>)
  Senior Rank (Detail)</t>
    </r>
  </si>
  <si>
    <r>
      <t xml:space="preserve">    </t>
    </r>
    <r>
      <rPr>
        <sz val="18"/>
        <rFont val="標楷體"/>
        <family val="4"/>
      </rPr>
      <t>薦任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派</t>
    </r>
    <r>
      <rPr>
        <sz val="18"/>
        <rFont val="Times New Roman"/>
        <family val="1"/>
      </rPr>
      <t>)
  Junior Rank(Detail)</t>
    </r>
  </si>
  <si>
    <r>
      <t xml:space="preserve">    </t>
    </r>
    <r>
      <rPr>
        <sz val="18"/>
        <rFont val="標楷體"/>
        <family val="4"/>
      </rPr>
      <t>委任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派</t>
    </r>
    <r>
      <rPr>
        <sz val="18"/>
        <rFont val="Times New Roman"/>
        <family val="1"/>
      </rPr>
      <t>)
  Elementary Rank(Detail)</t>
    </r>
  </si>
  <si>
    <r>
      <t xml:space="preserve">    </t>
    </r>
    <r>
      <rPr>
        <sz val="18"/>
        <rFont val="標楷體"/>
        <family val="4"/>
      </rPr>
      <t>雇</t>
    </r>
    <r>
      <rPr>
        <sz val="18"/>
        <rFont val="Times New Roman"/>
        <family val="1"/>
      </rPr>
      <t xml:space="preserve">    </t>
    </r>
    <r>
      <rPr>
        <sz val="18"/>
        <rFont val="標楷體"/>
        <family val="4"/>
      </rPr>
      <t xml:space="preserve">員
</t>
    </r>
    <r>
      <rPr>
        <sz val="18"/>
        <rFont val="Times New Roman"/>
        <family val="1"/>
      </rPr>
      <t xml:space="preserve">  Auxiliary employee</t>
    </r>
  </si>
  <si>
    <r>
      <t xml:space="preserve">法官、檢察官
</t>
    </r>
    <r>
      <rPr>
        <sz val="18"/>
        <rFont val="Times New Roman"/>
        <family val="1"/>
      </rPr>
      <t>Judge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>Prosecutor</t>
    </r>
  </si>
  <si>
    <r>
      <t xml:space="preserve">警察人員
</t>
    </r>
    <r>
      <rPr>
        <sz val="18"/>
        <rFont val="Times New Roman"/>
        <family val="1"/>
      </rPr>
      <t>Police Officer</t>
    </r>
  </si>
  <si>
    <r>
      <t>分類職位人員</t>
    </r>
    <r>
      <rPr>
        <sz val="18"/>
        <rFont val="Times New Roman"/>
        <family val="1"/>
      </rPr>
      <t>Categorized 
Position Personnel</t>
    </r>
  </si>
  <si>
    <r>
      <t xml:space="preserve">資位人員
</t>
    </r>
    <r>
      <rPr>
        <sz val="18"/>
        <rFont val="Times New Roman"/>
        <family val="1"/>
      </rPr>
      <t>Rank Personnel</t>
    </r>
  </si>
  <si>
    <r>
      <t xml:space="preserve">金融人員
</t>
    </r>
    <r>
      <rPr>
        <sz val="18"/>
        <rFont val="Times New Roman"/>
        <family val="1"/>
      </rPr>
      <t>Financial Personnel</t>
    </r>
  </si>
  <si>
    <r>
      <t xml:space="preserve">醫事人員
</t>
    </r>
    <r>
      <rPr>
        <sz val="18"/>
        <rFont val="Times New Roman"/>
        <family val="1"/>
      </rPr>
      <t>Medical Personnel</t>
    </r>
  </si>
  <si>
    <t>資料來源：銓敘部、行政院人事行政總處。</t>
  </si>
  <si>
    <r>
      <t>Source</t>
    </r>
    <r>
      <rPr>
        <sz val="15"/>
        <rFont val="細明體"/>
        <family val="3"/>
      </rPr>
      <t>：</t>
    </r>
    <r>
      <rPr>
        <sz val="15"/>
        <rFont val="Times New Roman"/>
        <family val="1"/>
      </rPr>
      <t>Ministry of Civil Service, Directorate-General of Personnel Administration, Executive Yuan.</t>
    </r>
  </si>
  <si>
    <t>註：本表資料係以獎懲發生時仍在職之人員計算。</t>
  </si>
  <si>
    <r>
      <t>Note</t>
    </r>
    <r>
      <rPr>
        <sz val="15"/>
        <rFont val="細明體"/>
        <family val="3"/>
      </rPr>
      <t>：</t>
    </r>
    <r>
      <rPr>
        <sz val="15"/>
        <rFont val="Times New Roman"/>
        <family val="1"/>
      </rPr>
      <t>The data was calculated based on the incentive awards and punishments of the on-the-job civil servants.</t>
    </r>
  </si>
  <si>
    <r>
      <t>表</t>
    </r>
    <r>
      <rPr>
        <b/>
        <sz val="23"/>
        <rFont val="Times New Roman"/>
        <family val="1"/>
      </rPr>
      <t>14</t>
    </r>
    <r>
      <rPr>
        <b/>
        <sz val="23"/>
        <rFont val="標楷體"/>
        <family val="4"/>
      </rPr>
      <t>　全國公務人員獎懲</t>
    </r>
  </si>
  <si>
    <t xml:space="preserve">Table 14  Civil Servants’ Incentive Awards &amp; Punishments
 </t>
  </si>
  <si>
    <r>
      <t>表</t>
    </r>
    <r>
      <rPr>
        <b/>
        <sz val="23"/>
        <rFont val="Times New Roman"/>
        <family val="1"/>
      </rPr>
      <t>14</t>
    </r>
    <r>
      <rPr>
        <b/>
        <sz val="23"/>
        <rFont val="標楷體"/>
        <family val="4"/>
      </rPr>
      <t>　全國公務人員獎懲（續）</t>
    </r>
  </si>
  <si>
    <r>
      <t>Table 14  Civil Servants’ Incentive Awards &amp; Punishments</t>
    </r>
    <r>
      <rPr>
        <b/>
        <sz val="23"/>
        <rFont val="細明體"/>
        <family val="3"/>
      </rPr>
      <t>（</t>
    </r>
    <r>
      <rPr>
        <b/>
        <sz val="23"/>
        <rFont val="Times New Roman"/>
        <family val="1"/>
      </rPr>
      <t>Cont.</t>
    </r>
    <r>
      <rPr>
        <b/>
        <sz val="23"/>
        <rFont val="細明體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</si>
</sst>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\ ###\ ##0_);_(* \(#\ ###\ ##0\);_(* &quot;-&quot;_);_(@_)"/>
    <numFmt numFmtId="177" formatCode="##\ ##0"/>
    <numFmt numFmtId="178" formatCode="##\ ##0;\-##\ ##0;&quot;     -&quot;"/>
    <numFmt numFmtId="179" formatCode="#\ ###\ ##0;\-#\ ###\ ##0;&quot;     -&quot;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33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5"/>
      <name val="Times New Roman"/>
      <family val="1"/>
    </font>
    <font>
      <sz val="15"/>
      <name val="標楷體"/>
      <family val="4"/>
    </font>
    <font>
      <sz val="17"/>
      <name val="標楷體"/>
      <family val="4"/>
    </font>
    <font>
      <sz val="17"/>
      <name val="Times New Roman"/>
      <family val="1"/>
    </font>
    <font>
      <sz val="17"/>
      <name val="細明體"/>
      <family val="3"/>
    </font>
    <font>
      <b/>
      <sz val="17"/>
      <name val="Times New Roman"/>
      <family val="1"/>
    </font>
    <font>
      <b/>
      <sz val="23"/>
      <name val="標楷體"/>
      <family val="4"/>
    </font>
    <font>
      <b/>
      <sz val="23"/>
      <name val="Times New Roman"/>
      <family val="1"/>
    </font>
    <font>
      <b/>
      <sz val="23"/>
      <name val="細明體"/>
      <family val="3"/>
    </font>
    <font>
      <b/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5"/>
      <name val="細明體"/>
      <family val="3"/>
    </font>
    <font>
      <sz val="2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10" fillId="0" borderId="0" xfId="34" applyNumberFormat="1" applyFont="1" applyBorder="1" applyAlignment="1">
      <alignment horizontal="right" vertical="center"/>
      <protection/>
    </xf>
    <xf numFmtId="176" fontId="10" fillId="0" borderId="10" xfId="34" applyNumberFormat="1" applyFont="1" applyBorder="1" applyAlignment="1">
      <alignment vertical="center"/>
      <protection/>
    </xf>
    <xf numFmtId="176" fontId="10" fillId="0" borderId="11" xfId="34" applyNumberFormat="1" applyFont="1" applyBorder="1" applyAlignment="1">
      <alignment horizontal="center" vertical="center" wrapText="1"/>
      <protection/>
    </xf>
    <xf numFmtId="176" fontId="5" fillId="0" borderId="12" xfId="34" applyNumberFormat="1" applyFont="1" applyBorder="1" applyAlignment="1">
      <alignment horizontal="center" vertical="center" wrapText="1"/>
      <protection/>
    </xf>
    <xf numFmtId="176" fontId="5" fillId="0" borderId="13" xfId="34" applyNumberFormat="1" applyFont="1" applyBorder="1" applyAlignment="1">
      <alignment horizontal="center" vertical="center" wrapText="1"/>
      <protection/>
    </xf>
    <xf numFmtId="176" fontId="16" fillId="0" borderId="11" xfId="34" applyNumberFormat="1" applyFont="1" applyBorder="1" applyAlignment="1">
      <alignment horizontal="center" vertical="center" wrapText="1"/>
      <protection/>
    </xf>
    <xf numFmtId="176" fontId="6" fillId="0" borderId="11" xfId="34" applyNumberFormat="1" applyFont="1" applyBorder="1" applyAlignment="1">
      <alignment horizontal="center" vertical="center" wrapText="1" shrinkToFit="1"/>
      <protection/>
    </xf>
    <xf numFmtId="176" fontId="6" fillId="0" borderId="11" xfId="34" applyNumberFormat="1" applyFont="1" applyBorder="1" applyAlignment="1">
      <alignment horizontal="center" vertical="center" wrapText="1"/>
      <protection/>
    </xf>
    <xf numFmtId="176" fontId="5" fillId="0" borderId="14" xfId="34" applyNumberFormat="1" applyFont="1" applyBorder="1" applyAlignment="1">
      <alignment horizontal="center" vertical="center" wrapText="1"/>
      <protection/>
    </xf>
    <xf numFmtId="176" fontId="5" fillId="0" borderId="15" xfId="34" applyNumberFormat="1" applyFont="1" applyBorder="1" applyAlignment="1">
      <alignment horizontal="center" vertical="center" wrapText="1"/>
      <protection/>
    </xf>
    <xf numFmtId="176" fontId="6" fillId="0" borderId="16" xfId="34" applyNumberFormat="1" applyFont="1" applyBorder="1" applyAlignment="1">
      <alignment horizontal="center" vertical="center" wrapText="1" shrinkToFit="1"/>
      <protection/>
    </xf>
    <xf numFmtId="176" fontId="16" fillId="0" borderId="17" xfId="34" applyNumberFormat="1" applyFont="1" applyBorder="1" applyAlignment="1">
      <alignment horizontal="center" vertical="center" wrapText="1" shrinkToFit="1"/>
      <protection/>
    </xf>
    <xf numFmtId="0" fontId="8" fillId="0" borderId="0" xfId="34" applyFont="1" applyAlignment="1">
      <alignment vertical="center"/>
      <protection/>
    </xf>
    <xf numFmtId="176" fontId="7" fillId="0" borderId="0" xfId="34" applyNumberFormat="1" applyFont="1" applyAlignment="1">
      <alignment vertical="center"/>
      <protection/>
    </xf>
    <xf numFmtId="179" fontId="12" fillId="0" borderId="0" xfId="37" applyNumberFormat="1" applyFont="1" applyFill="1" applyBorder="1" applyAlignment="1">
      <alignment horizontal="right" vertical="center"/>
    </xf>
    <xf numFmtId="179" fontId="10" fillId="0" borderId="0" xfId="37" applyNumberFormat="1" applyFont="1" applyFill="1" applyBorder="1" applyAlignment="1">
      <alignment horizontal="right" vertical="top"/>
    </xf>
    <xf numFmtId="178" fontId="12" fillId="0" borderId="0" xfId="37" applyNumberFormat="1" applyFont="1" applyFill="1" applyBorder="1" applyAlignment="1">
      <alignment horizontal="right" vertical="center"/>
    </xf>
    <xf numFmtId="178" fontId="12" fillId="0" borderId="0" xfId="37" applyNumberFormat="1" applyFont="1" applyFill="1" applyBorder="1" applyAlignment="1">
      <alignment horizontal="right" vertical="top"/>
    </xf>
    <xf numFmtId="178" fontId="10" fillId="0" borderId="0" xfId="37" applyNumberFormat="1" applyFont="1" applyFill="1" applyBorder="1" applyAlignment="1">
      <alignment horizontal="right" vertical="top"/>
    </xf>
    <xf numFmtId="179" fontId="12" fillId="0" borderId="0" xfId="37" applyNumberFormat="1" applyFont="1" applyFill="1" applyBorder="1" applyAlignment="1">
      <alignment horizontal="right" vertical="top"/>
    </xf>
    <xf numFmtId="0" fontId="4" fillId="0" borderId="0" xfId="34" applyFont="1" applyBorder="1" applyAlignment="1">
      <alignment horizontal="left" vertical="center"/>
      <protection/>
    </xf>
    <xf numFmtId="176" fontId="6" fillId="0" borderId="18" xfId="34" applyNumberFormat="1" applyFont="1" applyBorder="1" applyAlignment="1">
      <alignment vertical="center" wrapText="1"/>
      <protection/>
    </xf>
    <xf numFmtId="176" fontId="6" fillId="0" borderId="19" xfId="34" applyNumberFormat="1" applyFont="1" applyBorder="1" applyAlignment="1">
      <alignment vertical="center" wrapText="1"/>
      <protection/>
    </xf>
    <xf numFmtId="0" fontId="9" fillId="0" borderId="0" xfId="34" applyFont="1" applyAlignment="1">
      <alignment horizontal="right" vertical="center"/>
      <protection/>
    </xf>
    <xf numFmtId="0" fontId="9" fillId="0" borderId="10" xfId="34" applyNumberFormat="1" applyFont="1" applyBorder="1" applyAlignment="1">
      <alignment horizontal="right" vertical="center"/>
      <protection/>
    </xf>
    <xf numFmtId="0" fontId="10" fillId="0" borderId="10" xfId="34" applyNumberFormat="1" applyFont="1" applyBorder="1" applyAlignment="1">
      <alignment vertical="center"/>
      <protection/>
    </xf>
    <xf numFmtId="0" fontId="10" fillId="0" borderId="10" xfId="34" applyNumberFormat="1" applyFont="1" applyBorder="1" applyAlignment="1">
      <alignment horizontal="right" vertical="center"/>
      <protection/>
    </xf>
    <xf numFmtId="0" fontId="18" fillId="0" borderId="0" xfId="33" applyFont="1" applyBorder="1" applyAlignment="1">
      <alignment horizontal="center" vertical="center" wrapText="1"/>
      <protection/>
    </xf>
    <xf numFmtId="176" fontId="16" fillId="0" borderId="0" xfId="34" applyNumberFormat="1" applyFont="1" applyBorder="1" applyAlignment="1">
      <alignment horizontal="center" vertical="center" wrapText="1"/>
      <protection/>
    </xf>
    <xf numFmtId="176" fontId="6" fillId="0" borderId="0" xfId="34" applyNumberFormat="1" applyFont="1" applyBorder="1" applyAlignment="1">
      <alignment horizontal="center" vertical="center" wrapText="1" shrinkToFit="1"/>
      <protection/>
    </xf>
    <xf numFmtId="176" fontId="6" fillId="0" borderId="0" xfId="34" applyNumberFormat="1" applyFont="1" applyBorder="1" applyAlignment="1">
      <alignment horizontal="center" vertical="center" wrapText="1"/>
      <protection/>
    </xf>
    <xf numFmtId="176" fontId="10" fillId="0" borderId="0" xfId="34" applyNumberFormat="1" applyFont="1" applyBorder="1" applyAlignment="1">
      <alignment horizontal="center" vertical="center" wrapText="1"/>
      <protection/>
    </xf>
    <xf numFmtId="176" fontId="16" fillId="0" borderId="0" xfId="34" applyNumberFormat="1" applyFont="1" applyBorder="1" applyAlignment="1">
      <alignment horizontal="center" vertical="center" wrapText="1" shrinkToFit="1"/>
      <protection/>
    </xf>
    <xf numFmtId="0" fontId="16" fillId="0" borderId="0" xfId="34" applyFont="1" applyBorder="1" applyAlignment="1">
      <alignment horizontal="center" vertical="center" wrapText="1"/>
      <protection/>
    </xf>
    <xf numFmtId="178" fontId="10" fillId="0" borderId="0" xfId="37" applyNumberFormat="1" applyFont="1" applyFill="1" applyBorder="1" applyAlignment="1">
      <alignment horizontal="right" vertical="center"/>
    </xf>
    <xf numFmtId="179" fontId="10" fillId="0" borderId="0" xfId="37" applyNumberFormat="1" applyFont="1" applyFill="1" applyBorder="1" applyAlignment="1">
      <alignment horizontal="right" vertical="center"/>
    </xf>
    <xf numFmtId="0" fontId="16" fillId="0" borderId="20" xfId="34" applyFont="1" applyBorder="1" applyAlignment="1">
      <alignment horizontal="center" vertical="center"/>
      <protection/>
    </xf>
    <xf numFmtId="0" fontId="20" fillId="0" borderId="0" xfId="34" applyFont="1" applyAlignment="1">
      <alignment horizontal="center" vertical="top"/>
      <protection/>
    </xf>
    <xf numFmtId="0" fontId="14" fillId="0" borderId="0" xfId="34" applyFont="1" applyAlignment="1">
      <alignment vertical="top"/>
      <protection/>
    </xf>
    <xf numFmtId="176" fontId="21" fillId="0" borderId="0" xfId="34" applyNumberFormat="1" applyFont="1" applyAlignment="1">
      <alignment vertical="center"/>
      <protection/>
    </xf>
    <xf numFmtId="0" fontId="10" fillId="0" borderId="0" xfId="34" applyFont="1" applyAlignment="1">
      <alignment horizontal="right" vertical="center"/>
      <protection/>
    </xf>
    <xf numFmtId="0" fontId="21" fillId="0" borderId="0" xfId="34" applyNumberFormat="1" applyFont="1" applyBorder="1" applyAlignment="1">
      <alignment horizontal="right" vertical="center"/>
      <protection/>
    </xf>
    <xf numFmtId="0" fontId="21" fillId="0" borderId="0" xfId="34" applyFont="1" applyAlignment="1">
      <alignment vertical="center"/>
      <protection/>
    </xf>
    <xf numFmtId="176" fontId="21" fillId="0" borderId="0" xfId="34" applyNumberFormat="1" applyFont="1" applyBorder="1" applyAlignment="1">
      <alignment horizontal="center" vertical="center"/>
      <protection/>
    </xf>
    <xf numFmtId="0" fontId="22" fillId="0" borderId="0" xfId="34" applyFont="1" applyAlignment="1">
      <alignment vertical="center"/>
      <protection/>
    </xf>
    <xf numFmtId="176" fontId="22" fillId="0" borderId="0" xfId="34" applyNumberFormat="1" applyFont="1" applyAlignment="1">
      <alignment vertical="center"/>
      <protection/>
    </xf>
    <xf numFmtId="0" fontId="18" fillId="0" borderId="20" xfId="0" applyFont="1" applyBorder="1" applyAlignment="1">
      <alignment horizontal="center" vertical="center" wrapText="1"/>
    </xf>
    <xf numFmtId="176" fontId="22" fillId="24" borderId="0" xfId="37" applyNumberFormat="1" applyFont="1" applyFill="1" applyBorder="1" applyAlignment="1">
      <alignment horizontal="right" vertical="center"/>
    </xf>
    <xf numFmtId="0" fontId="22" fillId="0" borderId="0" xfId="34" applyFont="1" applyAlignment="1">
      <alignment horizontal="center" vertical="center"/>
      <protection/>
    </xf>
    <xf numFmtId="176" fontId="22" fillId="0" borderId="0" xfId="34" applyNumberFormat="1" applyFont="1" applyAlignment="1">
      <alignment vertical="top"/>
      <protection/>
    </xf>
    <xf numFmtId="176" fontId="22" fillId="24" borderId="0" xfId="37" applyNumberFormat="1" applyFont="1" applyFill="1" applyBorder="1" applyAlignment="1">
      <alignment horizontal="right" vertical="top"/>
    </xf>
    <xf numFmtId="0" fontId="22" fillId="0" borderId="0" xfId="34" applyFont="1" applyAlignment="1">
      <alignment horizontal="center" vertical="top"/>
      <protection/>
    </xf>
    <xf numFmtId="0" fontId="22" fillId="0" borderId="0" xfId="34" applyFont="1" applyAlignment="1">
      <alignment vertical="top"/>
      <protection/>
    </xf>
    <xf numFmtId="176" fontId="22" fillId="0" borderId="0" xfId="34" applyNumberFormat="1" applyFont="1" applyBorder="1" applyAlignment="1">
      <alignment vertical="top"/>
      <protection/>
    </xf>
    <xf numFmtId="0" fontId="22" fillId="0" borderId="0" xfId="34" applyFont="1" applyBorder="1" applyAlignment="1">
      <alignment horizontal="center" vertical="top"/>
      <protection/>
    </xf>
    <xf numFmtId="0" fontId="22" fillId="0" borderId="0" xfId="34" applyFont="1" applyBorder="1" applyAlignment="1">
      <alignment vertical="top"/>
      <protection/>
    </xf>
    <xf numFmtId="0" fontId="23" fillId="0" borderId="10" xfId="34" applyFont="1" applyBorder="1" applyAlignment="1">
      <alignment vertical="center"/>
      <protection/>
    </xf>
    <xf numFmtId="0" fontId="23" fillId="0" borderId="21" xfId="34" applyFont="1" applyBorder="1" applyAlignment="1">
      <alignment vertical="center"/>
      <protection/>
    </xf>
    <xf numFmtId="176" fontId="23" fillId="0" borderId="10" xfId="34" applyNumberFormat="1" applyFont="1" applyBorder="1" applyAlignment="1">
      <alignment vertical="center"/>
      <protection/>
    </xf>
    <xf numFmtId="176" fontId="23" fillId="0" borderId="10" xfId="34" applyNumberFormat="1" applyFont="1" applyBorder="1" applyAlignment="1">
      <alignment horizontal="right" vertical="center"/>
      <protection/>
    </xf>
    <xf numFmtId="176" fontId="23" fillId="0" borderId="21" xfId="34" applyNumberFormat="1" applyFont="1" applyBorder="1" applyAlignment="1">
      <alignment vertical="center"/>
      <protection/>
    </xf>
    <xf numFmtId="176" fontId="23" fillId="0" borderId="0" xfId="34" applyNumberFormat="1" applyFont="1" applyAlignment="1">
      <alignment vertical="center"/>
      <protection/>
    </xf>
    <xf numFmtId="0" fontId="23" fillId="0" borderId="0" xfId="34" applyFont="1" applyAlignment="1">
      <alignment vertical="center"/>
      <protection/>
    </xf>
    <xf numFmtId="0" fontId="23" fillId="0" borderId="0" xfId="34" applyFont="1" applyBorder="1" applyAlignment="1">
      <alignment vertical="center"/>
      <protection/>
    </xf>
    <xf numFmtId="176" fontId="23" fillId="0" borderId="0" xfId="34" applyNumberFormat="1" applyFont="1" applyBorder="1" applyAlignment="1">
      <alignment vertical="center"/>
      <protection/>
    </xf>
    <xf numFmtId="176" fontId="24" fillId="0" borderId="0" xfId="34" applyNumberFormat="1" applyFont="1" applyAlignment="1">
      <alignment vertical="center"/>
      <protection/>
    </xf>
    <xf numFmtId="176" fontId="23" fillId="0" borderId="0" xfId="34" applyNumberFormat="1" applyFont="1" applyBorder="1" applyAlignment="1">
      <alignment horizontal="right" vertical="center"/>
      <protection/>
    </xf>
    <xf numFmtId="0" fontId="24" fillId="0" borderId="0" xfId="34" applyFont="1" applyAlignment="1">
      <alignment vertical="center"/>
      <protection/>
    </xf>
    <xf numFmtId="0" fontId="7" fillId="0" borderId="0" xfId="36" applyFont="1" applyBorder="1" applyAlignment="1">
      <alignment vertical="center"/>
      <protection/>
    </xf>
    <xf numFmtId="176" fontId="24" fillId="0" borderId="0" xfId="34" applyNumberFormat="1" applyFont="1" applyAlignment="1">
      <alignment horizontal="right" vertical="center"/>
      <protection/>
    </xf>
    <xf numFmtId="0" fontId="7" fillId="0" borderId="0" xfId="34" applyFont="1" applyAlignment="1">
      <alignment vertical="center"/>
      <protection/>
    </xf>
    <xf numFmtId="176" fontId="23" fillId="0" borderId="0" xfId="34" applyNumberFormat="1" applyFont="1" applyAlignment="1">
      <alignment horizontal="right" vertical="center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5" fillId="0" borderId="0" xfId="35" applyFont="1" applyBorder="1" applyAlignment="1">
      <alignment horizontal="left" vertical="top" wrapText="1"/>
      <protection/>
    </xf>
    <xf numFmtId="0" fontId="6" fillId="0" borderId="20" xfId="35" applyFont="1" applyBorder="1" applyAlignment="1">
      <alignment horizontal="left" vertical="top" wrapText="1"/>
      <protection/>
    </xf>
    <xf numFmtId="0" fontId="6" fillId="0" borderId="0" xfId="34" applyFont="1" applyBorder="1" applyAlignment="1">
      <alignment horizontal="left" vertical="top" wrapText="1"/>
      <protection/>
    </xf>
    <xf numFmtId="0" fontId="6" fillId="0" borderId="20" xfId="34" applyFont="1" applyBorder="1" applyAlignment="1">
      <alignment horizontal="left" vertical="top" wrapText="1"/>
      <protection/>
    </xf>
    <xf numFmtId="0" fontId="5" fillId="0" borderId="0" xfId="34" applyFont="1" applyBorder="1" applyAlignment="1">
      <alignment horizontal="left" vertical="top" wrapText="1"/>
      <protection/>
    </xf>
    <xf numFmtId="176" fontId="14" fillId="0" borderId="0" xfId="34" applyNumberFormat="1" applyFont="1" applyAlignment="1">
      <alignment horizontal="center" vertical="top" wrapText="1"/>
      <protection/>
    </xf>
    <xf numFmtId="176" fontId="4" fillId="0" borderId="22" xfId="34" applyNumberFormat="1" applyFont="1" applyBorder="1" applyAlignment="1">
      <alignment horizontal="center" vertical="center" wrapText="1"/>
      <protection/>
    </xf>
    <xf numFmtId="176" fontId="16" fillId="0" borderId="15" xfId="34" applyNumberFormat="1" applyFont="1" applyBorder="1" applyAlignment="1">
      <alignment horizontal="center" vertical="center" wrapText="1"/>
      <protection/>
    </xf>
    <xf numFmtId="0" fontId="17" fillId="0" borderId="23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horizontal="center" vertical="center" wrapText="1"/>
      <protection/>
    </xf>
    <xf numFmtId="0" fontId="18" fillId="0" borderId="0" xfId="33" applyFont="1" applyBorder="1" applyAlignment="1">
      <alignment horizontal="center" vertical="center" wrapText="1"/>
      <protection/>
    </xf>
    <xf numFmtId="0" fontId="18" fillId="0" borderId="20" xfId="33" applyFont="1" applyBorder="1" applyAlignment="1">
      <alignment horizontal="center" vertical="center" wrapText="1"/>
      <protection/>
    </xf>
    <xf numFmtId="176" fontId="16" fillId="0" borderId="25" xfId="34" applyNumberFormat="1" applyFont="1" applyBorder="1" applyAlignment="1">
      <alignment horizontal="center" vertical="center" wrapText="1"/>
      <protection/>
    </xf>
    <xf numFmtId="176" fontId="16" fillId="0" borderId="26" xfId="34" applyNumberFormat="1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176" fontId="4" fillId="0" borderId="27" xfId="34" applyNumberFormat="1" applyFont="1" applyBorder="1" applyAlignment="1">
      <alignment horizontal="center" vertical="center" wrapText="1"/>
      <protection/>
    </xf>
    <xf numFmtId="176" fontId="5" fillId="0" borderId="12" xfId="34" applyNumberFormat="1" applyFont="1" applyBorder="1" applyAlignment="1">
      <alignment horizontal="center" vertical="center" wrapText="1"/>
      <protection/>
    </xf>
    <xf numFmtId="176" fontId="6" fillId="0" borderId="18" xfId="34" applyNumberFormat="1" applyFont="1" applyBorder="1" applyAlignment="1">
      <alignment horizontal="center" vertical="center" wrapText="1"/>
      <protection/>
    </xf>
    <xf numFmtId="0" fontId="13" fillId="0" borderId="0" xfId="34" applyNumberFormat="1" applyFont="1" applyAlignment="1">
      <alignment horizontal="center" vertical="top"/>
      <protection/>
    </xf>
    <xf numFmtId="0" fontId="14" fillId="0" borderId="0" xfId="34" applyNumberFormat="1" applyFont="1" applyAlignment="1">
      <alignment horizontal="center" vertical="top"/>
      <protection/>
    </xf>
    <xf numFmtId="0" fontId="9" fillId="0" borderId="10" xfId="34" applyNumberFormat="1" applyFont="1" applyBorder="1" applyAlignment="1">
      <alignment horizontal="center" vertical="center"/>
      <protection/>
    </xf>
    <xf numFmtId="0" fontId="10" fillId="0" borderId="10" xfId="34" applyNumberFormat="1" applyFont="1" applyBorder="1" applyAlignment="1">
      <alignment horizontal="center" vertical="center"/>
      <protection/>
    </xf>
    <xf numFmtId="0" fontId="9" fillId="0" borderId="10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176" fontId="5" fillId="0" borderId="13" xfId="34" applyNumberFormat="1" applyFont="1" applyBorder="1" applyAlignment="1">
      <alignment horizontal="center" vertical="center" wrapText="1"/>
      <protection/>
    </xf>
    <xf numFmtId="176" fontId="6" fillId="0" borderId="15" xfId="34" applyNumberFormat="1" applyFont="1" applyBorder="1" applyAlignment="1">
      <alignment horizontal="center" vertical="center" wrapText="1"/>
      <protection/>
    </xf>
    <xf numFmtId="176" fontId="4" fillId="0" borderId="28" xfId="34" applyNumberFormat="1" applyFont="1" applyBorder="1" applyAlignment="1">
      <alignment horizontal="center" vertical="center" wrapText="1"/>
      <protection/>
    </xf>
    <xf numFmtId="176" fontId="4" fillId="0" borderId="29" xfId="34" applyNumberFormat="1" applyFont="1" applyBorder="1" applyAlignment="1">
      <alignment horizontal="center" vertical="center" wrapText="1"/>
      <protection/>
    </xf>
    <xf numFmtId="176" fontId="16" fillId="0" borderId="30" xfId="34" applyNumberFormat="1" applyFont="1" applyBorder="1" applyAlignment="1">
      <alignment horizontal="center" vertical="center" wrapText="1"/>
      <protection/>
    </xf>
    <xf numFmtId="0" fontId="16" fillId="0" borderId="31" xfId="34" applyFont="1" applyBorder="1" applyAlignment="1">
      <alignment horizontal="center" vertical="center" wrapText="1"/>
      <protection/>
    </xf>
    <xf numFmtId="0" fontId="16" fillId="0" borderId="32" xfId="34" applyFont="1" applyBorder="1" applyAlignment="1">
      <alignment horizontal="center" vertical="center" wrapText="1"/>
      <protection/>
    </xf>
    <xf numFmtId="0" fontId="4" fillId="0" borderId="22" xfId="34" applyFont="1" applyBorder="1" applyAlignment="1">
      <alignment horizontal="center" vertical="center" wrapText="1"/>
      <protection/>
    </xf>
    <xf numFmtId="0" fontId="16" fillId="0" borderId="15" xfId="34" applyFont="1" applyBorder="1" applyAlignment="1">
      <alignment horizontal="center" vertical="center" wrapText="1"/>
      <protection/>
    </xf>
    <xf numFmtId="176" fontId="5" fillId="0" borderId="14" xfId="34" applyNumberFormat="1" applyFont="1" applyBorder="1" applyAlignment="1">
      <alignment horizontal="center" vertical="center" wrapText="1"/>
      <protection/>
    </xf>
    <xf numFmtId="176" fontId="6" fillId="0" borderId="33" xfId="34" applyNumberFormat="1" applyFont="1" applyBorder="1" applyAlignment="1">
      <alignment horizontal="center" vertical="center" wrapText="1"/>
      <protection/>
    </xf>
    <xf numFmtId="0" fontId="16" fillId="0" borderId="11" xfId="34" applyFont="1" applyBorder="1" applyAlignment="1">
      <alignment horizontal="center" vertical="center" wrapText="1"/>
      <protection/>
    </xf>
    <xf numFmtId="0" fontId="4" fillId="0" borderId="34" xfId="34" applyFont="1" applyBorder="1" applyAlignment="1">
      <alignment horizontal="center" vertical="center" wrapText="1"/>
      <protection/>
    </xf>
    <xf numFmtId="176" fontId="4" fillId="0" borderId="13" xfId="34" applyNumberFormat="1" applyFont="1" applyBorder="1" applyAlignment="1">
      <alignment horizontal="center" vertical="center" wrapText="1"/>
      <protection/>
    </xf>
    <xf numFmtId="176" fontId="6" fillId="0" borderId="19" xfId="34" applyNumberFormat="1" applyFont="1" applyBorder="1" applyAlignment="1">
      <alignment horizontal="center" vertical="center" wrapText="1"/>
      <protection/>
    </xf>
    <xf numFmtId="176" fontId="5" fillId="0" borderId="18" xfId="34" applyNumberFormat="1" applyFont="1" applyBorder="1" applyAlignment="1">
      <alignment horizontal="center" vertical="center" wrapText="1"/>
      <protection/>
    </xf>
    <xf numFmtId="176" fontId="10" fillId="0" borderId="18" xfId="34" applyNumberFormat="1" applyFont="1" applyBorder="1" applyAlignment="1">
      <alignment horizontal="center" vertical="center" wrapText="1"/>
      <protection/>
    </xf>
    <xf numFmtId="176" fontId="10" fillId="0" borderId="19" xfId="3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4" xfId="34"/>
    <cellStyle name="一般_表17" xfId="35"/>
    <cellStyle name="一般_業務組-空白_B25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showGridLines="0" tabSelected="1" view="pageBreakPreview" zoomScale="75" zoomScaleNormal="50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2" sqref="W2"/>
    </sheetView>
  </sheetViews>
  <sheetFormatPr defaultColWidth="9.00390625" defaultRowHeight="16.5"/>
  <cols>
    <col min="1" max="1" width="15.625" style="63" customWidth="1"/>
    <col min="2" max="2" width="21.625" style="63" customWidth="1"/>
    <col min="3" max="5" width="15.625" style="62" customWidth="1"/>
    <col min="6" max="6" width="15.625" style="72" customWidth="1"/>
    <col min="7" max="8" width="15.625" style="62" customWidth="1"/>
    <col min="9" max="13" width="16.625" style="62" customWidth="1"/>
    <col min="14" max="15" width="18.625" style="62" customWidth="1"/>
    <col min="16" max="16" width="15.625" style="62" customWidth="1"/>
    <col min="17" max="17" width="21.625" style="62" customWidth="1"/>
    <col min="18" max="24" width="18.625" style="62" customWidth="1"/>
    <col min="25" max="28" width="22.625" style="62" customWidth="1"/>
    <col min="29" max="30" width="8.625" style="62" customWidth="1"/>
    <col min="31" max="16384" width="9.00390625" style="63" customWidth="1"/>
  </cols>
  <sheetData>
    <row r="1" spans="1:30" s="39" customFormat="1" ht="49.5" customHeight="1">
      <c r="A1" s="92" t="s">
        <v>82</v>
      </c>
      <c r="B1" s="93"/>
      <c r="C1" s="93"/>
      <c r="D1" s="93"/>
      <c r="E1" s="93"/>
      <c r="F1" s="93"/>
      <c r="G1" s="93"/>
      <c r="H1" s="93"/>
      <c r="I1" s="79" t="s">
        <v>83</v>
      </c>
      <c r="J1" s="79"/>
      <c r="K1" s="79"/>
      <c r="L1" s="79"/>
      <c r="M1" s="79"/>
      <c r="N1" s="79"/>
      <c r="O1" s="79"/>
      <c r="P1" s="92" t="s">
        <v>84</v>
      </c>
      <c r="Q1" s="93"/>
      <c r="R1" s="93"/>
      <c r="S1" s="93"/>
      <c r="T1" s="93"/>
      <c r="U1" s="93"/>
      <c r="V1" s="93"/>
      <c r="W1" s="79" t="s">
        <v>85</v>
      </c>
      <c r="X1" s="79"/>
      <c r="Y1" s="79"/>
      <c r="Z1" s="79"/>
      <c r="AA1" s="79"/>
      <c r="AB1" s="79"/>
      <c r="AC1" s="38"/>
      <c r="AD1" s="38"/>
    </row>
    <row r="2" spans="1:30" s="43" customFormat="1" ht="31.5" customHeight="1" thickBot="1">
      <c r="A2" s="40"/>
      <c r="B2" s="26"/>
      <c r="C2" s="94" t="s">
        <v>57</v>
      </c>
      <c r="D2" s="95"/>
      <c r="E2" s="95"/>
      <c r="F2" s="95"/>
      <c r="G2" s="41"/>
      <c r="H2" s="24" t="s">
        <v>48</v>
      </c>
      <c r="I2" s="26"/>
      <c r="J2" s="26"/>
      <c r="K2" s="26"/>
      <c r="L2" s="27" t="s">
        <v>56</v>
      </c>
      <c r="M2" s="26"/>
      <c r="N2" s="2"/>
      <c r="O2" s="27" t="s">
        <v>47</v>
      </c>
      <c r="P2" s="1"/>
      <c r="Q2" s="1"/>
      <c r="R2" s="96" t="s">
        <v>57</v>
      </c>
      <c r="S2" s="97"/>
      <c r="T2" s="97"/>
      <c r="U2" s="2"/>
      <c r="V2" s="25" t="s">
        <v>49</v>
      </c>
      <c r="W2" s="2"/>
      <c r="X2" s="2"/>
      <c r="Y2" s="95" t="s">
        <v>56</v>
      </c>
      <c r="Z2" s="95"/>
      <c r="AA2" s="2"/>
      <c r="AB2" s="27" t="s">
        <v>50</v>
      </c>
      <c r="AC2" s="42"/>
      <c r="AD2" s="40"/>
    </row>
    <row r="3" spans="1:30" s="45" customFormat="1" ht="37.5" customHeight="1" thickBot="1" thickTop="1">
      <c r="A3" s="82" t="s">
        <v>58</v>
      </c>
      <c r="B3" s="83"/>
      <c r="C3" s="80" t="s">
        <v>19</v>
      </c>
      <c r="D3" s="89" t="s">
        <v>37</v>
      </c>
      <c r="E3" s="86"/>
      <c r="F3" s="86"/>
      <c r="G3" s="86"/>
      <c r="H3" s="86"/>
      <c r="I3" s="86" t="s">
        <v>39</v>
      </c>
      <c r="J3" s="86"/>
      <c r="K3" s="86"/>
      <c r="L3" s="86"/>
      <c r="M3" s="86"/>
      <c r="N3" s="86"/>
      <c r="O3" s="87"/>
      <c r="P3" s="82" t="s">
        <v>58</v>
      </c>
      <c r="Q3" s="83"/>
      <c r="R3" s="100" t="s">
        <v>16</v>
      </c>
      <c r="S3" s="86"/>
      <c r="T3" s="86"/>
      <c r="U3" s="86"/>
      <c r="V3" s="86"/>
      <c r="W3" s="86" t="s">
        <v>20</v>
      </c>
      <c r="X3" s="87"/>
      <c r="Y3" s="105" t="s">
        <v>21</v>
      </c>
      <c r="Z3" s="105" t="s">
        <v>22</v>
      </c>
      <c r="AA3" s="105" t="s">
        <v>23</v>
      </c>
      <c r="AB3" s="110" t="s">
        <v>24</v>
      </c>
      <c r="AC3" s="44"/>
      <c r="AD3" s="44"/>
    </row>
    <row r="4" spans="1:30" s="45" customFormat="1" ht="37.5" customHeight="1" thickBot="1">
      <c r="A4" s="84"/>
      <c r="B4" s="85"/>
      <c r="C4" s="81"/>
      <c r="D4" s="111" t="s">
        <v>18</v>
      </c>
      <c r="E4" s="90" t="s">
        <v>38</v>
      </c>
      <c r="F4" s="91"/>
      <c r="G4" s="22" t="s">
        <v>25</v>
      </c>
      <c r="H4" s="23"/>
      <c r="I4" s="113" t="s">
        <v>40</v>
      </c>
      <c r="J4" s="91"/>
      <c r="K4" s="91" t="s">
        <v>41</v>
      </c>
      <c r="L4" s="112"/>
      <c r="M4" s="4" t="s">
        <v>42</v>
      </c>
      <c r="N4" s="114" t="s">
        <v>34</v>
      </c>
      <c r="O4" s="115"/>
      <c r="P4" s="84"/>
      <c r="Q4" s="85"/>
      <c r="R4" s="101" t="s">
        <v>18</v>
      </c>
      <c r="S4" s="98" t="s">
        <v>3</v>
      </c>
      <c r="T4" s="98" t="s">
        <v>2</v>
      </c>
      <c r="U4" s="98" t="s">
        <v>4</v>
      </c>
      <c r="V4" s="98" t="s">
        <v>5</v>
      </c>
      <c r="W4" s="107" t="s">
        <v>6</v>
      </c>
      <c r="X4" s="98" t="s">
        <v>7</v>
      </c>
      <c r="Y4" s="106"/>
      <c r="Z4" s="106"/>
      <c r="AA4" s="106"/>
      <c r="AB4" s="103"/>
      <c r="AC4" s="46"/>
      <c r="AD4" s="46"/>
    </row>
    <row r="5" spans="1:30" s="45" customFormat="1" ht="49.5" customHeight="1">
      <c r="A5" s="84"/>
      <c r="B5" s="85"/>
      <c r="C5" s="81"/>
      <c r="D5" s="81"/>
      <c r="E5" s="5" t="s">
        <v>1</v>
      </c>
      <c r="F5" s="5" t="s">
        <v>10</v>
      </c>
      <c r="G5" s="5" t="s">
        <v>8</v>
      </c>
      <c r="H5" s="9" t="s">
        <v>9</v>
      </c>
      <c r="I5" s="9" t="s">
        <v>43</v>
      </c>
      <c r="J5" s="5" t="s">
        <v>44</v>
      </c>
      <c r="K5" s="5" t="s">
        <v>6</v>
      </c>
      <c r="L5" s="5" t="s">
        <v>7</v>
      </c>
      <c r="M5" s="10" t="s">
        <v>43</v>
      </c>
      <c r="N5" s="10" t="s">
        <v>59</v>
      </c>
      <c r="O5" s="10" t="s">
        <v>60</v>
      </c>
      <c r="P5" s="84"/>
      <c r="Q5" s="85"/>
      <c r="R5" s="102"/>
      <c r="S5" s="99"/>
      <c r="T5" s="99"/>
      <c r="U5" s="99"/>
      <c r="V5" s="99"/>
      <c r="W5" s="108"/>
      <c r="X5" s="99"/>
      <c r="Y5" s="106" t="s">
        <v>26</v>
      </c>
      <c r="Z5" s="106" t="s">
        <v>27</v>
      </c>
      <c r="AA5" s="106" t="s">
        <v>28</v>
      </c>
      <c r="AB5" s="103" t="s">
        <v>29</v>
      </c>
      <c r="AC5" s="46"/>
      <c r="AD5" s="46"/>
    </row>
    <row r="6" spans="1:30" s="45" customFormat="1" ht="69.75" customHeight="1" thickBot="1">
      <c r="A6" s="73" t="s">
        <v>0</v>
      </c>
      <c r="B6" s="88"/>
      <c r="C6" s="6" t="s">
        <v>30</v>
      </c>
      <c r="D6" s="6" t="s">
        <v>11</v>
      </c>
      <c r="E6" s="7" t="s">
        <v>31</v>
      </c>
      <c r="F6" s="8" t="s">
        <v>51</v>
      </c>
      <c r="G6" s="8" t="s">
        <v>32</v>
      </c>
      <c r="H6" s="11" t="s">
        <v>17</v>
      </c>
      <c r="I6" s="11" t="s">
        <v>31</v>
      </c>
      <c r="J6" s="8" t="s">
        <v>52</v>
      </c>
      <c r="K6" s="8" t="s">
        <v>45</v>
      </c>
      <c r="L6" s="7" t="s">
        <v>46</v>
      </c>
      <c r="M6" s="7" t="s">
        <v>31</v>
      </c>
      <c r="N6" s="3" t="s">
        <v>35</v>
      </c>
      <c r="O6" s="3" t="s">
        <v>36</v>
      </c>
      <c r="P6" s="73" t="s">
        <v>0</v>
      </c>
      <c r="Q6" s="88"/>
      <c r="R6" s="12" t="s">
        <v>11</v>
      </c>
      <c r="S6" s="7" t="s">
        <v>13</v>
      </c>
      <c r="T6" s="8" t="s">
        <v>12</v>
      </c>
      <c r="U6" s="8" t="s">
        <v>33</v>
      </c>
      <c r="V6" s="7" t="s">
        <v>53</v>
      </c>
      <c r="W6" s="11" t="s">
        <v>14</v>
      </c>
      <c r="X6" s="8" t="s">
        <v>15</v>
      </c>
      <c r="Y6" s="109"/>
      <c r="Z6" s="109"/>
      <c r="AA6" s="109"/>
      <c r="AB6" s="104"/>
      <c r="AC6" s="46"/>
      <c r="AD6" s="46"/>
    </row>
    <row r="7" spans="1:30" s="45" customFormat="1" ht="6" customHeight="1" thickTop="1">
      <c r="A7" s="28"/>
      <c r="B7" s="47"/>
      <c r="C7" s="29"/>
      <c r="D7" s="29"/>
      <c r="E7" s="30"/>
      <c r="F7" s="31"/>
      <c r="G7" s="31"/>
      <c r="H7" s="30"/>
      <c r="I7" s="30"/>
      <c r="J7" s="31"/>
      <c r="K7" s="31"/>
      <c r="L7" s="30"/>
      <c r="M7" s="30"/>
      <c r="N7" s="32"/>
      <c r="O7" s="32"/>
      <c r="P7" s="28"/>
      <c r="Q7" s="47"/>
      <c r="R7" s="33"/>
      <c r="S7" s="30"/>
      <c r="T7" s="31"/>
      <c r="U7" s="31"/>
      <c r="V7" s="30"/>
      <c r="W7" s="30"/>
      <c r="X7" s="31"/>
      <c r="Y7" s="34"/>
      <c r="Z7" s="34"/>
      <c r="AA7" s="34"/>
      <c r="AB7" s="34"/>
      <c r="AC7" s="46"/>
      <c r="AD7" s="46"/>
    </row>
    <row r="8" spans="1:30" s="45" customFormat="1" ht="39" customHeight="1">
      <c r="A8" s="21" t="s">
        <v>61</v>
      </c>
      <c r="B8" s="37">
        <v>2010</v>
      </c>
      <c r="C8" s="15">
        <v>2895616</v>
      </c>
      <c r="D8" s="15">
        <v>2884140</v>
      </c>
      <c r="E8" s="36">
        <v>2830192</v>
      </c>
      <c r="F8" s="36">
        <v>2880</v>
      </c>
      <c r="G8" s="36">
        <v>151614</v>
      </c>
      <c r="H8" s="36">
        <v>2675698</v>
      </c>
      <c r="I8" s="36">
        <v>53507</v>
      </c>
      <c r="J8" s="36">
        <v>189</v>
      </c>
      <c r="K8" s="36">
        <v>3504</v>
      </c>
      <c r="L8" s="36">
        <v>49814</v>
      </c>
      <c r="M8" s="36">
        <v>441</v>
      </c>
      <c r="N8" s="35">
        <v>426</v>
      </c>
      <c r="O8" s="35">
        <v>15</v>
      </c>
      <c r="P8" s="21" t="s">
        <v>61</v>
      </c>
      <c r="Q8" s="37">
        <v>2010</v>
      </c>
      <c r="R8" s="17">
        <v>208</v>
      </c>
      <c r="S8" s="35">
        <v>9</v>
      </c>
      <c r="T8" s="35">
        <v>27</v>
      </c>
      <c r="U8" s="35">
        <v>49</v>
      </c>
      <c r="V8" s="35" t="s">
        <v>54</v>
      </c>
      <c r="W8" s="35">
        <v>111</v>
      </c>
      <c r="X8" s="35">
        <v>12</v>
      </c>
      <c r="Y8" s="17">
        <v>11096</v>
      </c>
      <c r="Z8" s="17">
        <v>16</v>
      </c>
      <c r="AA8" s="17">
        <v>127</v>
      </c>
      <c r="AB8" s="17">
        <v>29</v>
      </c>
      <c r="AC8" s="46"/>
      <c r="AD8" s="46"/>
    </row>
    <row r="9" spans="1:30" s="45" customFormat="1" ht="39" customHeight="1">
      <c r="A9" s="21" t="s">
        <v>62</v>
      </c>
      <c r="B9" s="37">
        <v>2011</v>
      </c>
      <c r="C9" s="15">
        <v>2910867</v>
      </c>
      <c r="D9" s="15">
        <v>2898347</v>
      </c>
      <c r="E9" s="36">
        <v>2852710</v>
      </c>
      <c r="F9" s="36">
        <v>2686</v>
      </c>
      <c r="G9" s="36">
        <v>150611</v>
      </c>
      <c r="H9" s="36">
        <v>2699413</v>
      </c>
      <c r="I9" s="36">
        <v>45280</v>
      </c>
      <c r="J9" s="36">
        <v>163</v>
      </c>
      <c r="K9" s="36">
        <v>3373</v>
      </c>
      <c r="L9" s="36">
        <v>41744</v>
      </c>
      <c r="M9" s="36">
        <v>357</v>
      </c>
      <c r="N9" s="35">
        <v>349</v>
      </c>
      <c r="O9" s="35">
        <v>8</v>
      </c>
      <c r="P9" s="21" t="s">
        <v>62</v>
      </c>
      <c r="Q9" s="37">
        <v>2011</v>
      </c>
      <c r="R9" s="17">
        <v>236</v>
      </c>
      <c r="S9" s="35">
        <v>19</v>
      </c>
      <c r="T9" s="35">
        <v>21</v>
      </c>
      <c r="U9" s="35">
        <v>46</v>
      </c>
      <c r="V9" s="35" t="s">
        <v>54</v>
      </c>
      <c r="W9" s="35">
        <v>143</v>
      </c>
      <c r="X9" s="35">
        <v>7</v>
      </c>
      <c r="Y9" s="17">
        <v>12118</v>
      </c>
      <c r="Z9" s="17">
        <v>22</v>
      </c>
      <c r="AA9" s="17">
        <v>132</v>
      </c>
      <c r="AB9" s="17">
        <v>12</v>
      </c>
      <c r="AC9" s="46"/>
      <c r="AD9" s="46"/>
    </row>
    <row r="10" spans="1:34" s="45" customFormat="1" ht="39" customHeight="1">
      <c r="A10" s="21" t="s">
        <v>63</v>
      </c>
      <c r="B10" s="37">
        <v>2012</v>
      </c>
      <c r="C10" s="15">
        <v>3447449</v>
      </c>
      <c r="D10" s="15">
        <v>3433653</v>
      </c>
      <c r="E10" s="36">
        <v>3386037</v>
      </c>
      <c r="F10" s="36">
        <v>2960</v>
      </c>
      <c r="G10" s="36">
        <v>181534</v>
      </c>
      <c r="H10" s="36">
        <v>3201543</v>
      </c>
      <c r="I10" s="36">
        <v>47285</v>
      </c>
      <c r="J10" s="36">
        <v>189</v>
      </c>
      <c r="K10" s="36">
        <v>3580</v>
      </c>
      <c r="L10" s="36">
        <v>43516</v>
      </c>
      <c r="M10" s="36">
        <v>331</v>
      </c>
      <c r="N10" s="36">
        <v>324</v>
      </c>
      <c r="O10" s="36">
        <v>7</v>
      </c>
      <c r="P10" s="21" t="s">
        <v>64</v>
      </c>
      <c r="Q10" s="37">
        <v>2012</v>
      </c>
      <c r="R10" s="17">
        <v>208</v>
      </c>
      <c r="S10" s="35">
        <v>2</v>
      </c>
      <c r="T10" s="35">
        <v>7</v>
      </c>
      <c r="U10" s="35">
        <v>36</v>
      </c>
      <c r="V10" s="35">
        <v>0</v>
      </c>
      <c r="W10" s="35">
        <v>152</v>
      </c>
      <c r="X10" s="35">
        <v>11</v>
      </c>
      <c r="Y10" s="17">
        <v>13377</v>
      </c>
      <c r="Z10" s="17">
        <v>21</v>
      </c>
      <c r="AA10" s="17">
        <v>146</v>
      </c>
      <c r="AB10" s="17">
        <v>44</v>
      </c>
      <c r="AC10" s="46"/>
      <c r="AD10" s="46"/>
      <c r="AE10" s="48"/>
      <c r="AF10" s="49"/>
      <c r="AG10" s="49"/>
      <c r="AH10" s="49"/>
    </row>
    <row r="11" spans="1:34" s="45" customFormat="1" ht="39" customHeight="1">
      <c r="A11" s="21" t="s">
        <v>65</v>
      </c>
      <c r="B11" s="37">
        <v>2013</v>
      </c>
      <c r="C11" s="15">
        <f>SUM(D11,R11,Y11:AB11)</f>
        <v>3236429</v>
      </c>
      <c r="D11" s="15">
        <f>SUM(D12:D14,D19:D24)</f>
        <v>3221937</v>
      </c>
      <c r="E11" s="36">
        <f>SUM(E12:E14,E19:E24)</f>
        <v>3176949</v>
      </c>
      <c r="F11" s="36">
        <f>SUM(F12:F14,F19:F24)</f>
        <v>1854</v>
      </c>
      <c r="G11" s="36">
        <f>SUM(G12:G14,G19:G24)</f>
        <v>134224</v>
      </c>
      <c r="H11" s="36">
        <f>SUM(H12:H14,H19:H24)</f>
        <v>3040871</v>
      </c>
      <c r="I11" s="36">
        <f aca="true" t="shared" si="0" ref="I11:O11">SUM(I12:I14,I19:I24)</f>
        <v>44833</v>
      </c>
      <c r="J11" s="36">
        <f t="shared" si="0"/>
        <v>177</v>
      </c>
      <c r="K11" s="36">
        <f t="shared" si="0"/>
        <v>2832</v>
      </c>
      <c r="L11" s="36">
        <f t="shared" si="0"/>
        <v>41824</v>
      </c>
      <c r="M11" s="36">
        <f t="shared" si="0"/>
        <v>155</v>
      </c>
      <c r="N11" s="36">
        <f t="shared" si="0"/>
        <v>146</v>
      </c>
      <c r="O11" s="36">
        <f t="shared" si="0"/>
        <v>9</v>
      </c>
      <c r="P11" s="21" t="s">
        <v>65</v>
      </c>
      <c r="Q11" s="37">
        <v>2013</v>
      </c>
      <c r="R11" s="17">
        <f aca="true" t="shared" si="1" ref="R11:AB11">SUM(R12:R14,R19:R24)</f>
        <v>222</v>
      </c>
      <c r="S11" s="35">
        <f t="shared" si="1"/>
        <v>26</v>
      </c>
      <c r="T11" s="35">
        <f t="shared" si="1"/>
        <v>24</v>
      </c>
      <c r="U11" s="35">
        <f t="shared" si="1"/>
        <v>76</v>
      </c>
      <c r="V11" s="35">
        <f t="shared" si="1"/>
        <v>1</v>
      </c>
      <c r="W11" s="35">
        <f t="shared" si="1"/>
        <v>81</v>
      </c>
      <c r="X11" s="35">
        <f t="shared" si="1"/>
        <v>14</v>
      </c>
      <c r="Y11" s="17">
        <f t="shared" si="1"/>
        <v>13848</v>
      </c>
      <c r="Z11" s="17">
        <f t="shared" si="1"/>
        <v>82</v>
      </c>
      <c r="AA11" s="17">
        <f t="shared" si="1"/>
        <v>185</v>
      </c>
      <c r="AB11" s="17">
        <f t="shared" si="1"/>
        <v>155</v>
      </c>
      <c r="AC11" s="46"/>
      <c r="AD11" s="46"/>
      <c r="AE11" s="48"/>
      <c r="AF11" s="49"/>
      <c r="AG11" s="49"/>
      <c r="AH11" s="49"/>
    </row>
    <row r="12" spans="1:34" s="53" customFormat="1" ht="54" customHeight="1">
      <c r="A12" s="78" t="s">
        <v>55</v>
      </c>
      <c r="B12" s="77"/>
      <c r="C12" s="20">
        <f>SUM(D12,R12,Y12:AB12)</f>
        <v>628</v>
      </c>
      <c r="D12" s="20">
        <f aca="true" t="shared" si="2" ref="D12:D24">SUM(E12,I12,M12)</f>
        <v>628</v>
      </c>
      <c r="E12" s="16">
        <f>SUM(F12:H12)</f>
        <v>626</v>
      </c>
      <c r="F12" s="16">
        <v>4</v>
      </c>
      <c r="G12" s="16">
        <v>217</v>
      </c>
      <c r="H12" s="16">
        <v>405</v>
      </c>
      <c r="I12" s="16">
        <f>SUM(J12:L12)</f>
        <v>2</v>
      </c>
      <c r="J12" s="16">
        <v>0</v>
      </c>
      <c r="K12" s="16">
        <v>1</v>
      </c>
      <c r="L12" s="16">
        <v>1</v>
      </c>
      <c r="M12" s="16">
        <f>SUM(N12:O12)</f>
        <v>0</v>
      </c>
      <c r="N12" s="16">
        <v>0</v>
      </c>
      <c r="O12" s="16">
        <v>0</v>
      </c>
      <c r="P12" s="78" t="s">
        <v>55</v>
      </c>
      <c r="Q12" s="77"/>
      <c r="R12" s="18">
        <f>SUM(S12:X12)</f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8">
        <v>0</v>
      </c>
      <c r="Z12" s="18">
        <v>0</v>
      </c>
      <c r="AA12" s="18">
        <v>0</v>
      </c>
      <c r="AB12" s="18">
        <v>0</v>
      </c>
      <c r="AC12" s="50"/>
      <c r="AD12" s="50"/>
      <c r="AE12" s="51"/>
      <c r="AF12" s="52"/>
      <c r="AG12" s="52"/>
      <c r="AH12" s="52"/>
    </row>
    <row r="13" spans="1:34" s="53" customFormat="1" ht="54" customHeight="1">
      <c r="A13" s="78" t="s">
        <v>66</v>
      </c>
      <c r="B13" s="77"/>
      <c r="C13" s="20">
        <f>SUM(D13,R13,Y13:AB13)</f>
        <v>1042</v>
      </c>
      <c r="D13" s="20">
        <f t="shared" si="2"/>
        <v>975</v>
      </c>
      <c r="E13" s="16">
        <f aca="true" t="shared" si="3" ref="E13:E24">SUM(F13:H13)</f>
        <v>971</v>
      </c>
      <c r="F13" s="16">
        <v>6</v>
      </c>
      <c r="G13" s="16">
        <v>267</v>
      </c>
      <c r="H13" s="16">
        <v>698</v>
      </c>
      <c r="I13" s="16">
        <f aca="true" t="shared" si="4" ref="I13:I24">SUM(J13:L13)</f>
        <v>4</v>
      </c>
      <c r="J13" s="16">
        <v>0</v>
      </c>
      <c r="K13" s="16">
        <v>0</v>
      </c>
      <c r="L13" s="16">
        <v>4</v>
      </c>
      <c r="M13" s="16">
        <f aca="true" t="shared" si="5" ref="M13:M24">SUM(N13:O13)</f>
        <v>0</v>
      </c>
      <c r="N13" s="16">
        <v>0</v>
      </c>
      <c r="O13" s="16">
        <v>0</v>
      </c>
      <c r="P13" s="78" t="s">
        <v>66</v>
      </c>
      <c r="Q13" s="77"/>
      <c r="R13" s="18">
        <f>SUM(S13:X13)</f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8">
        <v>67</v>
      </c>
      <c r="Z13" s="18">
        <v>0</v>
      </c>
      <c r="AA13" s="18">
        <v>0</v>
      </c>
      <c r="AB13" s="18">
        <v>0</v>
      </c>
      <c r="AC13" s="50"/>
      <c r="AD13" s="50"/>
      <c r="AE13" s="51"/>
      <c r="AF13" s="52"/>
      <c r="AG13" s="52"/>
      <c r="AH13" s="52"/>
    </row>
    <row r="14" spans="1:34" s="53" customFormat="1" ht="54" customHeight="1">
      <c r="A14" s="78" t="s">
        <v>67</v>
      </c>
      <c r="B14" s="77"/>
      <c r="C14" s="20">
        <f aca="true" t="shared" si="6" ref="C14:C24">SUM(D14,R14,Y14:AB14)</f>
        <v>508271</v>
      </c>
      <c r="D14" s="20">
        <f t="shared" si="2"/>
        <v>502066</v>
      </c>
      <c r="E14" s="16">
        <f t="shared" si="3"/>
        <v>499874</v>
      </c>
      <c r="F14" s="16">
        <v>813</v>
      </c>
      <c r="G14" s="16">
        <v>49138</v>
      </c>
      <c r="H14" s="16">
        <v>449923</v>
      </c>
      <c r="I14" s="16">
        <f t="shared" si="4"/>
        <v>2156</v>
      </c>
      <c r="J14" s="16">
        <v>38</v>
      </c>
      <c r="K14" s="16">
        <v>302</v>
      </c>
      <c r="L14" s="16">
        <v>1816</v>
      </c>
      <c r="M14" s="16">
        <f t="shared" si="5"/>
        <v>36</v>
      </c>
      <c r="N14" s="16">
        <v>33</v>
      </c>
      <c r="O14" s="16">
        <v>3</v>
      </c>
      <c r="P14" s="78" t="s">
        <v>67</v>
      </c>
      <c r="Q14" s="77"/>
      <c r="R14" s="18">
        <f aca="true" t="shared" si="7" ref="R14:R24">SUM(S14:X14)</f>
        <v>34</v>
      </c>
      <c r="S14" s="19">
        <v>11</v>
      </c>
      <c r="T14" s="19">
        <v>3</v>
      </c>
      <c r="U14" s="19">
        <v>9</v>
      </c>
      <c r="V14" s="19">
        <v>0</v>
      </c>
      <c r="W14" s="19">
        <v>9</v>
      </c>
      <c r="X14" s="19">
        <v>2</v>
      </c>
      <c r="Y14" s="18">
        <v>6011</v>
      </c>
      <c r="Z14" s="18">
        <v>18</v>
      </c>
      <c r="AA14" s="18">
        <v>43</v>
      </c>
      <c r="AB14" s="18">
        <v>99</v>
      </c>
      <c r="AC14" s="50"/>
      <c r="AD14" s="50"/>
      <c r="AE14" s="52"/>
      <c r="AF14" s="52"/>
      <c r="AG14" s="52"/>
      <c r="AH14" s="52"/>
    </row>
    <row r="15" spans="1:34" s="53" customFormat="1" ht="51" customHeight="1">
      <c r="A15" s="76" t="s">
        <v>68</v>
      </c>
      <c r="B15" s="77"/>
      <c r="C15" s="20">
        <f t="shared" si="6"/>
        <v>25499</v>
      </c>
      <c r="D15" s="20">
        <f t="shared" si="2"/>
        <v>24545</v>
      </c>
      <c r="E15" s="16">
        <f t="shared" si="3"/>
        <v>24387</v>
      </c>
      <c r="F15" s="16">
        <v>144</v>
      </c>
      <c r="G15" s="16">
        <v>3975</v>
      </c>
      <c r="H15" s="16">
        <v>20268</v>
      </c>
      <c r="I15" s="16">
        <f t="shared" si="4"/>
        <v>141</v>
      </c>
      <c r="J15" s="16">
        <v>3</v>
      </c>
      <c r="K15" s="16">
        <v>26</v>
      </c>
      <c r="L15" s="16">
        <v>112</v>
      </c>
      <c r="M15" s="16">
        <f t="shared" si="5"/>
        <v>17</v>
      </c>
      <c r="N15" s="16">
        <v>17</v>
      </c>
      <c r="O15" s="16">
        <v>0</v>
      </c>
      <c r="P15" s="76" t="s">
        <v>68</v>
      </c>
      <c r="Q15" s="77"/>
      <c r="R15" s="18">
        <f t="shared" si="7"/>
        <v>9</v>
      </c>
      <c r="S15" s="19">
        <v>4</v>
      </c>
      <c r="T15" s="19">
        <v>0</v>
      </c>
      <c r="U15" s="19">
        <v>3</v>
      </c>
      <c r="V15" s="19">
        <v>0</v>
      </c>
      <c r="W15" s="19">
        <v>2</v>
      </c>
      <c r="X15" s="19">
        <v>0</v>
      </c>
      <c r="Y15" s="18">
        <v>921</v>
      </c>
      <c r="Z15" s="18">
        <v>2</v>
      </c>
      <c r="AA15" s="18">
        <v>4</v>
      </c>
      <c r="AB15" s="18">
        <v>18</v>
      </c>
      <c r="AC15" s="50"/>
      <c r="AD15" s="50"/>
      <c r="AE15" s="52"/>
      <c r="AF15" s="52"/>
      <c r="AG15" s="52"/>
      <c r="AH15" s="52"/>
    </row>
    <row r="16" spans="1:34" s="53" customFormat="1" ht="51" customHeight="1">
      <c r="A16" s="76" t="s">
        <v>69</v>
      </c>
      <c r="B16" s="77"/>
      <c r="C16" s="20">
        <f t="shared" si="6"/>
        <v>329840</v>
      </c>
      <c r="D16" s="20">
        <f t="shared" si="2"/>
        <v>326140</v>
      </c>
      <c r="E16" s="16">
        <f t="shared" si="3"/>
        <v>324954</v>
      </c>
      <c r="F16" s="16">
        <v>578</v>
      </c>
      <c r="G16" s="16">
        <v>33839</v>
      </c>
      <c r="H16" s="16">
        <v>290537</v>
      </c>
      <c r="I16" s="16">
        <f t="shared" si="4"/>
        <v>1169</v>
      </c>
      <c r="J16" s="16">
        <v>18</v>
      </c>
      <c r="K16" s="16">
        <v>125</v>
      </c>
      <c r="L16" s="16">
        <v>1026</v>
      </c>
      <c r="M16" s="16">
        <f t="shared" si="5"/>
        <v>17</v>
      </c>
      <c r="N16" s="16">
        <v>16</v>
      </c>
      <c r="O16" s="16">
        <v>1</v>
      </c>
      <c r="P16" s="76" t="s">
        <v>69</v>
      </c>
      <c r="Q16" s="77"/>
      <c r="R16" s="18">
        <f t="shared" si="7"/>
        <v>15</v>
      </c>
      <c r="S16" s="19">
        <v>5</v>
      </c>
      <c r="T16" s="19">
        <v>1</v>
      </c>
      <c r="U16" s="19">
        <v>5</v>
      </c>
      <c r="V16" s="19">
        <v>0</v>
      </c>
      <c r="W16" s="19">
        <v>4</v>
      </c>
      <c r="X16" s="19">
        <v>0</v>
      </c>
      <c r="Y16" s="18">
        <v>3590</v>
      </c>
      <c r="Z16" s="18">
        <v>11</v>
      </c>
      <c r="AA16" s="18">
        <v>26</v>
      </c>
      <c r="AB16" s="18">
        <v>58</v>
      </c>
      <c r="AC16" s="50"/>
      <c r="AD16" s="50"/>
      <c r="AE16" s="52"/>
      <c r="AF16" s="52"/>
      <c r="AG16" s="52"/>
      <c r="AH16" s="52"/>
    </row>
    <row r="17" spans="1:34" s="53" customFormat="1" ht="51" customHeight="1">
      <c r="A17" s="76" t="s">
        <v>70</v>
      </c>
      <c r="B17" s="77"/>
      <c r="C17" s="20">
        <f t="shared" si="6"/>
        <v>150351</v>
      </c>
      <c r="D17" s="20">
        <f t="shared" si="2"/>
        <v>148916</v>
      </c>
      <c r="E17" s="16">
        <f t="shared" si="3"/>
        <v>148116</v>
      </c>
      <c r="F17" s="16">
        <v>90</v>
      </c>
      <c r="G17" s="16">
        <v>11259</v>
      </c>
      <c r="H17" s="16">
        <v>136767</v>
      </c>
      <c r="I17" s="16">
        <f t="shared" si="4"/>
        <v>798</v>
      </c>
      <c r="J17" s="16">
        <v>16</v>
      </c>
      <c r="K17" s="16">
        <v>144</v>
      </c>
      <c r="L17" s="16">
        <v>638</v>
      </c>
      <c r="M17" s="16">
        <f t="shared" si="5"/>
        <v>2</v>
      </c>
      <c r="N17" s="16">
        <v>0</v>
      </c>
      <c r="O17" s="16">
        <v>2</v>
      </c>
      <c r="P17" s="76" t="s">
        <v>70</v>
      </c>
      <c r="Q17" s="77"/>
      <c r="R17" s="18">
        <f t="shared" si="7"/>
        <v>10</v>
      </c>
      <c r="S17" s="19">
        <v>2</v>
      </c>
      <c r="T17" s="19">
        <v>2</v>
      </c>
      <c r="U17" s="19">
        <v>1</v>
      </c>
      <c r="V17" s="19">
        <v>0</v>
      </c>
      <c r="W17" s="19">
        <v>3</v>
      </c>
      <c r="X17" s="19">
        <v>2</v>
      </c>
      <c r="Y17" s="18">
        <v>1384</v>
      </c>
      <c r="Z17" s="18">
        <v>5</v>
      </c>
      <c r="AA17" s="18">
        <v>13</v>
      </c>
      <c r="AB17" s="18">
        <v>23</v>
      </c>
      <c r="AC17" s="50"/>
      <c r="AD17" s="50"/>
      <c r="AE17" s="52"/>
      <c r="AF17" s="52"/>
      <c r="AG17" s="52"/>
      <c r="AH17" s="52"/>
    </row>
    <row r="18" spans="1:34" s="53" customFormat="1" ht="51" customHeight="1">
      <c r="A18" s="76" t="s">
        <v>71</v>
      </c>
      <c r="B18" s="77"/>
      <c r="C18" s="20">
        <f t="shared" si="6"/>
        <v>2581</v>
      </c>
      <c r="D18" s="20">
        <f t="shared" si="2"/>
        <v>2465</v>
      </c>
      <c r="E18" s="16">
        <f t="shared" si="3"/>
        <v>2417</v>
      </c>
      <c r="F18" s="16">
        <v>1</v>
      </c>
      <c r="G18" s="16">
        <v>65</v>
      </c>
      <c r="H18" s="16">
        <v>2351</v>
      </c>
      <c r="I18" s="16">
        <f t="shared" si="4"/>
        <v>48</v>
      </c>
      <c r="J18" s="16">
        <v>1</v>
      </c>
      <c r="K18" s="16">
        <v>7</v>
      </c>
      <c r="L18" s="16">
        <v>40</v>
      </c>
      <c r="M18" s="16">
        <f t="shared" si="5"/>
        <v>0</v>
      </c>
      <c r="N18" s="16">
        <v>0</v>
      </c>
      <c r="O18" s="16">
        <v>0</v>
      </c>
      <c r="P18" s="76" t="s">
        <v>71</v>
      </c>
      <c r="Q18" s="77"/>
      <c r="R18" s="18">
        <f t="shared" si="7"/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8">
        <v>116</v>
      </c>
      <c r="Z18" s="18">
        <v>0</v>
      </c>
      <c r="AA18" s="18">
        <v>0</v>
      </c>
      <c r="AB18" s="18">
        <v>0</v>
      </c>
      <c r="AC18" s="50"/>
      <c r="AD18" s="50"/>
      <c r="AE18" s="52"/>
      <c r="AF18" s="52"/>
      <c r="AG18" s="52"/>
      <c r="AH18" s="52"/>
    </row>
    <row r="19" spans="1:34" s="53" customFormat="1" ht="54" customHeight="1">
      <c r="A19" s="74" t="s">
        <v>72</v>
      </c>
      <c r="B19" s="75"/>
      <c r="C19" s="20">
        <f t="shared" si="6"/>
        <v>53</v>
      </c>
      <c r="D19" s="20">
        <f t="shared" si="2"/>
        <v>4</v>
      </c>
      <c r="E19" s="16">
        <f t="shared" si="3"/>
        <v>4</v>
      </c>
      <c r="F19" s="16">
        <v>0</v>
      </c>
      <c r="G19" s="16">
        <v>1</v>
      </c>
      <c r="H19" s="16">
        <v>3</v>
      </c>
      <c r="I19" s="16">
        <f t="shared" si="4"/>
        <v>0</v>
      </c>
      <c r="J19" s="16">
        <v>0</v>
      </c>
      <c r="K19" s="16">
        <v>0</v>
      </c>
      <c r="L19" s="16">
        <v>0</v>
      </c>
      <c r="M19" s="16">
        <f t="shared" si="5"/>
        <v>0</v>
      </c>
      <c r="N19" s="16">
        <v>0</v>
      </c>
      <c r="O19" s="16">
        <v>0</v>
      </c>
      <c r="P19" s="74" t="s">
        <v>72</v>
      </c>
      <c r="Q19" s="75"/>
      <c r="R19" s="18">
        <f t="shared" si="7"/>
        <v>4</v>
      </c>
      <c r="S19" s="19">
        <v>0</v>
      </c>
      <c r="T19" s="19">
        <v>2</v>
      </c>
      <c r="U19" s="19">
        <v>0</v>
      </c>
      <c r="V19" s="19">
        <v>1</v>
      </c>
      <c r="W19" s="19">
        <v>0</v>
      </c>
      <c r="X19" s="19">
        <v>1</v>
      </c>
      <c r="Y19" s="18">
        <v>39</v>
      </c>
      <c r="Z19" s="18">
        <v>1</v>
      </c>
      <c r="AA19" s="18">
        <v>4</v>
      </c>
      <c r="AB19" s="18">
        <v>1</v>
      </c>
      <c r="AC19" s="50"/>
      <c r="AD19" s="50"/>
      <c r="AE19" s="52"/>
      <c r="AF19" s="52"/>
      <c r="AG19" s="52"/>
      <c r="AH19" s="52"/>
    </row>
    <row r="20" spans="1:34" s="52" customFormat="1" ht="54" customHeight="1">
      <c r="A20" s="74" t="s">
        <v>73</v>
      </c>
      <c r="B20" s="75"/>
      <c r="C20" s="20">
        <f t="shared" si="6"/>
        <v>2658504</v>
      </c>
      <c r="D20" s="20">
        <f t="shared" si="2"/>
        <v>2652794</v>
      </c>
      <c r="E20" s="16">
        <f t="shared" si="3"/>
        <v>2610644</v>
      </c>
      <c r="F20" s="16">
        <v>986</v>
      </c>
      <c r="G20" s="16">
        <v>80759</v>
      </c>
      <c r="H20" s="16">
        <v>2528899</v>
      </c>
      <c r="I20" s="16">
        <f t="shared" si="4"/>
        <v>42037</v>
      </c>
      <c r="J20" s="16">
        <v>127</v>
      </c>
      <c r="K20" s="16">
        <v>2444</v>
      </c>
      <c r="L20" s="16">
        <v>39466</v>
      </c>
      <c r="M20" s="16">
        <f t="shared" si="5"/>
        <v>113</v>
      </c>
      <c r="N20" s="16">
        <v>108</v>
      </c>
      <c r="O20" s="16">
        <v>5</v>
      </c>
      <c r="P20" s="74" t="s">
        <v>73</v>
      </c>
      <c r="Q20" s="75"/>
      <c r="R20" s="18">
        <f t="shared" si="7"/>
        <v>173</v>
      </c>
      <c r="S20" s="19">
        <v>7</v>
      </c>
      <c r="T20" s="19">
        <v>19</v>
      </c>
      <c r="U20" s="19">
        <v>66</v>
      </c>
      <c r="V20" s="19">
        <v>0</v>
      </c>
      <c r="W20" s="19">
        <v>70</v>
      </c>
      <c r="X20" s="19">
        <v>11</v>
      </c>
      <c r="Y20" s="18">
        <v>5292</v>
      </c>
      <c r="Z20" s="18">
        <v>59</v>
      </c>
      <c r="AA20" s="18">
        <v>133</v>
      </c>
      <c r="AB20" s="18">
        <v>53</v>
      </c>
      <c r="AE20" s="53"/>
      <c r="AF20" s="53"/>
      <c r="AG20" s="53"/>
      <c r="AH20" s="53"/>
    </row>
    <row r="21" spans="1:30" s="53" customFormat="1" ht="54" customHeight="1">
      <c r="A21" s="74" t="s">
        <v>74</v>
      </c>
      <c r="B21" s="75"/>
      <c r="C21" s="20">
        <f t="shared" si="6"/>
        <v>10266</v>
      </c>
      <c r="D21" s="20">
        <f t="shared" si="2"/>
        <v>9512</v>
      </c>
      <c r="E21" s="16">
        <f t="shared" si="3"/>
        <v>9361</v>
      </c>
      <c r="F21" s="16">
        <v>6</v>
      </c>
      <c r="G21" s="16">
        <v>652</v>
      </c>
      <c r="H21" s="16">
        <v>8703</v>
      </c>
      <c r="I21" s="16">
        <f t="shared" si="4"/>
        <v>151</v>
      </c>
      <c r="J21" s="16">
        <v>1</v>
      </c>
      <c r="K21" s="16">
        <v>18</v>
      </c>
      <c r="L21" s="16">
        <v>132</v>
      </c>
      <c r="M21" s="16">
        <f t="shared" si="5"/>
        <v>0</v>
      </c>
      <c r="N21" s="16">
        <v>0</v>
      </c>
      <c r="O21" s="16">
        <v>0</v>
      </c>
      <c r="P21" s="74" t="s">
        <v>74</v>
      </c>
      <c r="Q21" s="75"/>
      <c r="R21" s="18">
        <f t="shared" si="7"/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8">
        <v>754</v>
      </c>
      <c r="Z21" s="18">
        <v>0</v>
      </c>
      <c r="AA21" s="18">
        <v>0</v>
      </c>
      <c r="AB21" s="18">
        <v>0</v>
      </c>
      <c r="AC21" s="50"/>
      <c r="AD21" s="50"/>
    </row>
    <row r="22" spans="1:30" s="53" customFormat="1" ht="54" customHeight="1">
      <c r="A22" s="74" t="s">
        <v>75</v>
      </c>
      <c r="B22" s="75"/>
      <c r="C22" s="20">
        <f t="shared" si="6"/>
        <v>16982</v>
      </c>
      <c r="D22" s="20">
        <f t="shared" si="2"/>
        <v>16253</v>
      </c>
      <c r="E22" s="16">
        <f t="shared" si="3"/>
        <v>15905</v>
      </c>
      <c r="F22" s="16">
        <v>25</v>
      </c>
      <c r="G22" s="16">
        <v>978</v>
      </c>
      <c r="H22" s="16">
        <v>14902</v>
      </c>
      <c r="I22" s="16">
        <f t="shared" si="4"/>
        <v>342</v>
      </c>
      <c r="J22" s="16">
        <v>9</v>
      </c>
      <c r="K22" s="16">
        <v>51</v>
      </c>
      <c r="L22" s="16">
        <v>282</v>
      </c>
      <c r="M22" s="16">
        <f t="shared" si="5"/>
        <v>6</v>
      </c>
      <c r="N22" s="16">
        <v>5</v>
      </c>
      <c r="O22" s="16">
        <v>1</v>
      </c>
      <c r="P22" s="74" t="s">
        <v>75</v>
      </c>
      <c r="Q22" s="75"/>
      <c r="R22" s="18">
        <f t="shared" si="7"/>
        <v>4</v>
      </c>
      <c r="S22" s="19">
        <v>2</v>
      </c>
      <c r="T22" s="19">
        <v>0</v>
      </c>
      <c r="U22" s="19">
        <v>0</v>
      </c>
      <c r="V22" s="19">
        <v>0</v>
      </c>
      <c r="W22" s="19">
        <v>2</v>
      </c>
      <c r="X22" s="19">
        <v>0</v>
      </c>
      <c r="Y22" s="18">
        <v>714</v>
      </c>
      <c r="Z22" s="18">
        <v>4</v>
      </c>
      <c r="AA22" s="18">
        <v>5</v>
      </c>
      <c r="AB22" s="18">
        <v>2</v>
      </c>
      <c r="AC22" s="50"/>
      <c r="AD22" s="50"/>
    </row>
    <row r="23" spans="1:34" s="56" customFormat="1" ht="54" customHeight="1">
      <c r="A23" s="78" t="s">
        <v>76</v>
      </c>
      <c r="B23" s="77"/>
      <c r="C23" s="20">
        <f t="shared" si="6"/>
        <v>5286</v>
      </c>
      <c r="D23" s="20">
        <f t="shared" si="2"/>
        <v>4987</v>
      </c>
      <c r="E23" s="16">
        <f t="shared" si="3"/>
        <v>4958</v>
      </c>
      <c r="F23" s="16">
        <v>0</v>
      </c>
      <c r="G23" s="16">
        <v>142</v>
      </c>
      <c r="H23" s="16">
        <v>4816</v>
      </c>
      <c r="I23" s="16">
        <f t="shared" si="4"/>
        <v>29</v>
      </c>
      <c r="J23" s="16">
        <v>0</v>
      </c>
      <c r="K23" s="16">
        <v>2</v>
      </c>
      <c r="L23" s="16">
        <v>27</v>
      </c>
      <c r="M23" s="16">
        <f t="shared" si="5"/>
        <v>0</v>
      </c>
      <c r="N23" s="16">
        <v>0</v>
      </c>
      <c r="O23" s="16">
        <v>0</v>
      </c>
      <c r="P23" s="78" t="s">
        <v>76</v>
      </c>
      <c r="Q23" s="77"/>
      <c r="R23" s="18">
        <f t="shared" si="7"/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8">
        <v>299</v>
      </c>
      <c r="Z23" s="18">
        <v>0</v>
      </c>
      <c r="AA23" s="18">
        <v>0</v>
      </c>
      <c r="AB23" s="18">
        <v>0</v>
      </c>
      <c r="AC23" s="54"/>
      <c r="AD23" s="54"/>
      <c r="AE23" s="51"/>
      <c r="AF23" s="55"/>
      <c r="AG23" s="55"/>
      <c r="AH23" s="55"/>
    </row>
    <row r="24" spans="1:34" s="56" customFormat="1" ht="54" customHeight="1">
      <c r="A24" s="74" t="s">
        <v>77</v>
      </c>
      <c r="B24" s="75"/>
      <c r="C24" s="20">
        <f t="shared" si="6"/>
        <v>35397</v>
      </c>
      <c r="D24" s="20">
        <f t="shared" si="2"/>
        <v>34718</v>
      </c>
      <c r="E24" s="16">
        <f t="shared" si="3"/>
        <v>34606</v>
      </c>
      <c r="F24" s="16">
        <v>14</v>
      </c>
      <c r="G24" s="16">
        <v>2070</v>
      </c>
      <c r="H24" s="16">
        <v>32522</v>
      </c>
      <c r="I24" s="16">
        <f t="shared" si="4"/>
        <v>112</v>
      </c>
      <c r="J24" s="16">
        <v>2</v>
      </c>
      <c r="K24" s="16">
        <v>14</v>
      </c>
      <c r="L24" s="16">
        <v>96</v>
      </c>
      <c r="M24" s="16">
        <f t="shared" si="5"/>
        <v>0</v>
      </c>
      <c r="N24" s="16">
        <v>0</v>
      </c>
      <c r="O24" s="16">
        <v>0</v>
      </c>
      <c r="P24" s="74" t="s">
        <v>77</v>
      </c>
      <c r="Q24" s="75"/>
      <c r="R24" s="18">
        <f t="shared" si="7"/>
        <v>7</v>
      </c>
      <c r="S24" s="19">
        <v>6</v>
      </c>
      <c r="T24" s="19">
        <v>0</v>
      </c>
      <c r="U24" s="19">
        <v>1</v>
      </c>
      <c r="V24" s="19">
        <v>0</v>
      </c>
      <c r="W24" s="19">
        <v>0</v>
      </c>
      <c r="X24" s="19">
        <v>0</v>
      </c>
      <c r="Y24" s="18">
        <v>672</v>
      </c>
      <c r="Z24" s="18">
        <v>0</v>
      </c>
      <c r="AA24" s="18">
        <v>0</v>
      </c>
      <c r="AB24" s="18">
        <v>0</v>
      </c>
      <c r="AC24" s="54"/>
      <c r="AD24" s="54"/>
      <c r="AE24" s="55"/>
      <c r="AF24" s="55"/>
      <c r="AG24" s="55"/>
      <c r="AH24" s="55"/>
    </row>
    <row r="25" spans="1:28" ht="6.75" customHeight="1" thickBot="1">
      <c r="A25" s="57"/>
      <c r="B25" s="58"/>
      <c r="C25" s="59"/>
      <c r="D25" s="59"/>
      <c r="E25" s="59"/>
      <c r="F25" s="60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1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8" ht="4.5" customHeight="1" thickTop="1">
      <c r="A26" s="64"/>
      <c r="B26" s="64"/>
      <c r="C26" s="65"/>
      <c r="D26" s="65"/>
      <c r="E26" s="66"/>
      <c r="F26" s="67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</row>
    <row r="27" spans="1:29" s="68" customFormat="1" ht="21.75" customHeight="1">
      <c r="A27" s="13" t="s">
        <v>78</v>
      </c>
      <c r="C27" s="69"/>
      <c r="D27" s="66"/>
      <c r="E27" s="62"/>
      <c r="F27" s="70"/>
      <c r="G27" s="66"/>
      <c r="I27" s="14" t="s">
        <v>79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s="68" customFormat="1" ht="21.75" customHeight="1">
      <c r="A28" s="13" t="s">
        <v>80</v>
      </c>
      <c r="C28" s="69"/>
      <c r="D28" s="66"/>
      <c r="E28" s="62"/>
      <c r="F28" s="70"/>
      <c r="G28" s="66"/>
      <c r="I28" s="14" t="s">
        <v>81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s="68" customFormat="1" ht="17.25" customHeight="1">
      <c r="A29" s="71"/>
      <c r="C29" s="69"/>
      <c r="D29" s="66"/>
      <c r="E29" s="62"/>
      <c r="F29" s="70"/>
      <c r="G29" s="66"/>
      <c r="I29" s="14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</sheetData>
  <sheetProtection/>
  <mergeCells count="62">
    <mergeCell ref="P12:Q12"/>
    <mergeCell ref="D4:D5"/>
    <mergeCell ref="K4:L4"/>
    <mergeCell ref="I4:J4"/>
    <mergeCell ref="N4:O4"/>
    <mergeCell ref="P6:Q6"/>
    <mergeCell ref="W1:AB1"/>
    <mergeCell ref="Y2:Z2"/>
    <mergeCell ref="P3:Q5"/>
    <mergeCell ref="Z5:Z6"/>
    <mergeCell ref="W3:X3"/>
    <mergeCell ref="Y3:Y4"/>
    <mergeCell ref="Y5:Y6"/>
    <mergeCell ref="X4:X5"/>
    <mergeCell ref="AB3:AB4"/>
    <mergeCell ref="AA5:AA6"/>
    <mergeCell ref="P21:Q21"/>
    <mergeCell ref="P14:Q14"/>
    <mergeCell ref="A13:B13"/>
    <mergeCell ref="P13:Q13"/>
    <mergeCell ref="P19:Q19"/>
    <mergeCell ref="A17:B17"/>
    <mergeCell ref="A15:B15"/>
    <mergeCell ref="A14:B14"/>
    <mergeCell ref="P20:Q20"/>
    <mergeCell ref="AB5:AB6"/>
    <mergeCell ref="AA3:AA4"/>
    <mergeCell ref="Z3:Z4"/>
    <mergeCell ref="W4:W5"/>
    <mergeCell ref="R2:T2"/>
    <mergeCell ref="P1:V1"/>
    <mergeCell ref="S4:S5"/>
    <mergeCell ref="T4:T5"/>
    <mergeCell ref="R3:V3"/>
    <mergeCell ref="R4:R5"/>
    <mergeCell ref="V4:V5"/>
    <mergeCell ref="U4:U5"/>
    <mergeCell ref="A19:B19"/>
    <mergeCell ref="D3:H3"/>
    <mergeCell ref="E4:F4"/>
    <mergeCell ref="A1:H1"/>
    <mergeCell ref="C2:F2"/>
    <mergeCell ref="I1:O1"/>
    <mergeCell ref="C3:C5"/>
    <mergeCell ref="A3:B5"/>
    <mergeCell ref="A21:B21"/>
    <mergeCell ref="A18:B18"/>
    <mergeCell ref="A20:B20"/>
    <mergeCell ref="A16:B16"/>
    <mergeCell ref="A12:B12"/>
    <mergeCell ref="I3:O3"/>
    <mergeCell ref="A6:B6"/>
    <mergeCell ref="A24:B24"/>
    <mergeCell ref="P24:Q24"/>
    <mergeCell ref="P15:Q15"/>
    <mergeCell ref="P16:Q16"/>
    <mergeCell ref="P17:Q17"/>
    <mergeCell ref="P18:Q18"/>
    <mergeCell ref="P23:Q23"/>
    <mergeCell ref="P22:Q22"/>
    <mergeCell ref="A23:B23"/>
    <mergeCell ref="A22:B22"/>
  </mergeCells>
  <printOptions horizontalCentered="1"/>
  <pageMargins left="0.5511811023622047" right="0.6299212598425197" top="0.8661417322834646" bottom="0.6692913385826772" header="0.5118110236220472" footer="0.5118110236220472"/>
  <pageSetup blackAndWhite="1" firstPageNumber="70" useFirstPageNumber="1" horizontalDpi="600" verticalDpi="600" orientation="portrait" paperSize="9" scale="65" r:id="rId1"/>
  <headerFooter alignWithMargins="0">
    <oddFooter>&amp;C&amp;"Times New Roman,標準"&amp;18- &amp;17&amp;P &amp;18-</oddFooter>
  </headerFooter>
  <colBreaks count="3" manualBreakCount="3">
    <brk id="15" max="22" man="1"/>
    <brk id="22" max="22" man="1"/>
    <brk id="2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2014-06-10T10:34:33Z</cp:lastPrinted>
  <dcterms:created xsi:type="dcterms:W3CDTF">2006-06-21T07:10:08Z</dcterms:created>
  <dcterms:modified xsi:type="dcterms:W3CDTF">2014-06-13T06:09:57Z</dcterms:modified>
  <cp:category/>
  <cp:version/>
  <cp:contentType/>
  <cp:contentStatus/>
</cp:coreProperties>
</file>