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9" sheetId="1" r:id="rId1"/>
  </sheets>
  <definedNames>
    <definedName name="_xlnm.Print_Area" localSheetId="0">'表9'!$A$1:$L$26</definedName>
  </definedNames>
  <calcPr fullCalcOnLoad="1"/>
</workbook>
</file>

<file path=xl/sharedStrings.xml><?xml version="1.0" encoding="utf-8"?>
<sst xmlns="http://schemas.openxmlformats.org/spreadsheetml/2006/main" count="56" uniqueCount="56">
  <si>
    <r>
      <t xml:space="preserve">公營事業機構
</t>
    </r>
    <r>
      <rPr>
        <sz val="12"/>
        <rFont val="Times New Roman"/>
        <family val="1"/>
      </rPr>
      <t>Public Enterprise Organization</t>
    </r>
  </si>
  <si>
    <r>
      <t>Table 9</t>
    </r>
    <r>
      <rPr>
        <b/>
        <sz val="16"/>
        <rFont val="細明體"/>
        <family val="3"/>
      </rPr>
      <t>　</t>
    </r>
    <r>
      <rPr>
        <b/>
        <sz val="16"/>
        <rFont val="Times New Roman"/>
        <family val="1"/>
      </rPr>
      <t>Number of All Public Servants, last ten years</t>
    </r>
  </si>
  <si>
    <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年全國公務人員人數、各機關（構）
及公立學校聘僱人員、職工人數</t>
    </r>
  </si>
  <si>
    <r>
      <t>中華民國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年底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</si>
  <si>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人</t>
    </r>
  </si>
  <si>
    <t>End of 2004 - 2013</t>
  </si>
  <si>
    <t>Unit : Person</t>
  </si>
  <si>
    <r>
      <t xml:space="preserve">年別及
機關別
</t>
    </r>
    <r>
      <rPr>
        <sz val="14"/>
        <rFont val="Times New Roman"/>
        <family val="1"/>
      </rPr>
      <t>Year &amp; 
Agency</t>
    </r>
  </si>
  <si>
    <t>總計</t>
  </si>
  <si>
    <r>
      <t>公　　務　　人　　員</t>
    </r>
    <r>
      <rPr>
        <b/>
        <sz val="12"/>
        <rFont val="Times New Roman"/>
        <family val="1"/>
      </rPr>
      <t xml:space="preserve"> </t>
    </r>
  </si>
  <si>
    <r>
      <t xml:space="preserve">Civil </t>
    </r>
    <r>
      <rPr>
        <b/>
        <sz val="12"/>
        <rFont val="細明體"/>
        <family val="3"/>
      </rPr>
      <t>　</t>
    </r>
    <r>
      <rPr>
        <b/>
        <sz val="12"/>
        <rFont val="Times New Roman"/>
        <family val="1"/>
      </rPr>
      <t>Servants</t>
    </r>
  </si>
  <si>
    <r>
      <t>聘僱人員</t>
    </r>
    <r>
      <rPr>
        <b/>
        <sz val="12"/>
        <rFont val="Times New Roman"/>
        <family val="1"/>
      </rPr>
      <t xml:space="preserve"> 
</t>
    </r>
    <r>
      <rPr>
        <b/>
        <sz val="12"/>
        <rFont val="標楷體"/>
        <family val="4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職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工</t>
    </r>
  </si>
  <si>
    <t>計</t>
  </si>
  <si>
    <t>中央各機關</t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</si>
  <si>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各
縣市機關</t>
    </r>
  </si>
  <si>
    <r>
      <t>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</si>
  <si>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</si>
  <si>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</si>
  <si>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</si>
  <si>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</si>
  <si>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金門縣、連江縣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</si>
  <si>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t>Grand
Total</t>
  </si>
  <si>
    <t>Total</t>
  </si>
  <si>
    <t>Central 
Government
 Agency</t>
  </si>
  <si>
    <t>Local County
(City) Agency</t>
  </si>
  <si>
    <t>New Taipei
City Agency</t>
  </si>
  <si>
    <t>Taipei City
Agency</t>
  </si>
  <si>
    <t>Taichung City
Agency</t>
  </si>
  <si>
    <t>Tainan City
Agency</t>
  </si>
  <si>
    <t xml:space="preserve"> Kaohsiung City
Agency</t>
  </si>
  <si>
    <t xml:space="preserve"> Kinmen &amp; 
Lienchiang 
County Agency</t>
  </si>
  <si>
    <t>Employees</t>
  </si>
  <si>
    <r>
      <t>民國</t>
    </r>
    <r>
      <rPr>
        <b/>
        <sz val="12"/>
        <rFont val="Times New Roman"/>
        <family val="1"/>
      </rPr>
      <t xml:space="preserve">  93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2004</t>
    </r>
  </si>
  <si>
    <r>
      <t>民國</t>
    </r>
    <r>
      <rPr>
        <b/>
        <sz val="12"/>
        <rFont val="Times New Roman"/>
        <family val="1"/>
      </rPr>
      <t xml:space="preserve">  94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2005</t>
    </r>
  </si>
  <si>
    <r>
      <t>民國</t>
    </r>
    <r>
      <rPr>
        <b/>
        <sz val="12"/>
        <rFont val="Times New Roman"/>
        <family val="1"/>
      </rPr>
      <t xml:space="preserve">  95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2006</t>
    </r>
  </si>
  <si>
    <r>
      <t>民國</t>
    </r>
    <r>
      <rPr>
        <b/>
        <sz val="12"/>
        <rFont val="Times New Roman"/>
        <family val="1"/>
      </rPr>
      <t xml:space="preserve"> 96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2007</t>
    </r>
  </si>
  <si>
    <r>
      <t>民國</t>
    </r>
    <r>
      <rPr>
        <b/>
        <sz val="12"/>
        <rFont val="Times New Roman"/>
        <family val="1"/>
      </rPr>
      <t xml:space="preserve">  97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2008</t>
    </r>
  </si>
  <si>
    <r>
      <t>民國</t>
    </r>
    <r>
      <rPr>
        <b/>
        <sz val="12"/>
        <rFont val="Times New Roman"/>
        <family val="1"/>
      </rPr>
      <t xml:space="preserve">  98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2009</t>
    </r>
  </si>
  <si>
    <r>
      <t>民國</t>
    </r>
    <r>
      <rPr>
        <b/>
        <sz val="12"/>
        <rFont val="Times New Roman"/>
        <family val="1"/>
      </rPr>
      <t xml:space="preserve">  99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2010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</si>
  <si>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2011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</si>
  <si>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2012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</si>
  <si>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2013</t>
    </r>
  </si>
  <si>
    <r>
      <t xml:space="preserve">行政機關
</t>
    </r>
    <r>
      <rPr>
        <sz val="12"/>
        <rFont val="Times New Roman"/>
        <family val="1"/>
      </rPr>
      <t>Administrative 
Agency</t>
    </r>
  </si>
  <si>
    <r>
      <t xml:space="preserve">衛生醫療機構
</t>
    </r>
    <r>
      <rPr>
        <sz val="12"/>
        <rFont val="Times New Roman"/>
        <family val="1"/>
      </rPr>
      <t>Hygiene &amp; 
Medical Service Organization</t>
    </r>
  </si>
  <si>
    <r>
      <t>公立學校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職員</t>
    </r>
    <r>
      <rPr>
        <sz val="12"/>
        <rFont val="Times New Roman"/>
        <family val="1"/>
      </rPr>
      <t>)
Public School (Staff)</t>
    </r>
  </si>
  <si>
    <t>資料來源：銓敘部、行政院人事行政總處。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</si>
  <si>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Ministry of Civil Service, Directorate-General of Personnel Administration, Executive Yuan.</t>
    </r>
  </si>
  <si>
    <r>
      <t>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中央各機關人數包含臺灣省政府、臺灣省咨議會、福建省政府人員數。</t>
    </r>
  </si>
  <si>
    <t xml:space="preserve">Note : 1.Civil servants and employees of Central Government Agency have included Taiwan Province </t>
  </si>
  <si>
    <r>
      <t xml:space="preserve">        2.99</t>
    </r>
    <r>
      <rPr>
        <sz val="11"/>
        <rFont val="標楷體"/>
        <family val="4"/>
      </rPr>
      <t>年以前公務人員人數係依照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25</t>
    </r>
    <r>
      <rPr>
        <sz val="11"/>
        <rFont val="標楷體"/>
        <family val="4"/>
      </rPr>
      <t>日改制後行政區域調整。</t>
    </r>
  </si>
  <si>
    <t xml:space="preserve">              Government,Taiwan Provincial Consultative Council, and Fujian Province Government. </t>
  </si>
  <si>
    <t xml:space="preserve">           2.The number of civil servants before 2010 was adjusted in accordance with the restructuring of   </t>
  </si>
  <si>
    <t xml:space="preserve">      </t>
  </si>
  <si>
    <t xml:space="preserve">              the administrative divisions as of Dec. 25, 2010.</t>
  </si>
  <si>
    <t xml:space="preserve">         </t>
  </si>
  <si>
    <t xml:space="preserve"> 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</si>
</sst>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</numFmts>
  <fonts count="36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16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細明體"/>
      <family val="3"/>
    </font>
    <font>
      <sz val="2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21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8" fillId="23" borderId="9" applyNumberForma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6" fillId="0" borderId="0" xfId="34" applyFont="1" applyAlignment="1">
      <alignment vertical="center"/>
      <protection/>
    </xf>
    <xf numFmtId="0" fontId="28" fillId="0" borderId="0" xfId="34" applyFont="1" applyAlignment="1">
      <alignment horizontal="right" vertical="center"/>
      <protection/>
    </xf>
    <xf numFmtId="198" fontId="1" fillId="0" borderId="0" xfId="34" applyNumberFormat="1" applyFont="1" applyBorder="1" applyAlignment="1">
      <alignment horizontal="center"/>
      <protection/>
    </xf>
    <xf numFmtId="198" fontId="28" fillId="24" borderId="10" xfId="34" applyNumberFormat="1" applyFont="1" applyFill="1" applyBorder="1" applyAlignment="1">
      <alignment horizontal="center" vertical="center"/>
      <protection/>
    </xf>
    <xf numFmtId="192" fontId="30" fillId="0" borderId="0" xfId="37" applyNumberFormat="1" applyFont="1" applyFill="1" applyBorder="1" applyAlignment="1">
      <alignment vertical="center"/>
    </xf>
    <xf numFmtId="192" fontId="1" fillId="0" borderId="0" xfId="37" applyNumberFormat="1" applyFont="1" applyFill="1" applyBorder="1" applyAlignment="1">
      <alignment horizontal="right" vertical="center"/>
    </xf>
    <xf numFmtId="192" fontId="1" fillId="0" borderId="0" xfId="34" applyNumberFormat="1" applyFont="1" applyBorder="1" applyAlignment="1">
      <alignment horizontal="right" vertical="center"/>
      <protection/>
    </xf>
    <xf numFmtId="192" fontId="1" fillId="0" borderId="0" xfId="37" applyNumberFormat="1" applyFont="1" applyFill="1" applyBorder="1" applyAlignment="1">
      <alignment vertical="top"/>
    </xf>
    <xf numFmtId="192" fontId="1" fillId="0" borderId="0" xfId="37" applyNumberFormat="1" applyFont="1" applyFill="1" applyBorder="1" applyAlignment="1">
      <alignment horizontal="right" vertical="top"/>
    </xf>
    <xf numFmtId="0" fontId="1" fillId="0" borderId="0" xfId="34" applyFont="1" applyAlignment="1">
      <alignment horizontal="right" vertical="center" wrapText="1"/>
      <protection/>
    </xf>
    <xf numFmtId="49" fontId="28" fillId="24" borderId="10" xfId="34" applyNumberFormat="1" applyFont="1" applyFill="1" applyBorder="1" applyAlignment="1">
      <alignment horizontal="center" vertical="center" wrapText="1"/>
      <protection/>
    </xf>
    <xf numFmtId="49" fontId="28" fillId="24" borderId="11" xfId="34" applyNumberFormat="1" applyFont="1" applyFill="1" applyBorder="1" applyAlignment="1">
      <alignment horizontal="center" vertical="center" wrapText="1"/>
      <protection/>
    </xf>
    <xf numFmtId="49" fontId="28" fillId="24" borderId="12" xfId="34" applyNumberFormat="1" applyFont="1" applyFill="1" applyBorder="1" applyAlignment="1">
      <alignment horizontal="center" vertical="center" wrapText="1"/>
      <protection/>
    </xf>
    <xf numFmtId="0" fontId="28" fillId="0" borderId="0" xfId="34" applyFont="1" applyBorder="1" applyAlignment="1">
      <alignment horizontal="left" vertical="top" wrapText="1"/>
      <protection/>
    </xf>
    <xf numFmtId="198" fontId="29" fillId="24" borderId="12" xfId="34" applyNumberFormat="1" applyFont="1" applyFill="1" applyBorder="1" applyAlignment="1">
      <alignment horizontal="center" vertical="center"/>
      <protection/>
    </xf>
    <xf numFmtId="192" fontId="30" fillId="0" borderId="13" xfId="37" applyNumberFormat="1" applyFont="1" applyFill="1" applyBorder="1" applyAlignment="1">
      <alignment horizontal="center" vertical="center" wrapText="1"/>
    </xf>
    <xf numFmtId="49" fontId="1" fillId="0" borderId="14" xfId="37" applyNumberFormat="1" applyFont="1" applyFill="1" applyBorder="1" applyAlignment="1">
      <alignment horizontal="center" vertical="center" wrapText="1"/>
    </xf>
    <xf numFmtId="49" fontId="1" fillId="0" borderId="13" xfId="37" applyNumberFormat="1" applyFont="1" applyFill="1" applyBorder="1" applyAlignment="1">
      <alignment horizontal="center" vertical="center" wrapText="1"/>
    </xf>
    <xf numFmtId="49" fontId="30" fillId="0" borderId="15" xfId="33" applyNumberFormat="1" applyFont="1" applyBorder="1" applyAlignment="1">
      <alignment horizontal="center" vertical="center"/>
      <protection/>
    </xf>
    <xf numFmtId="0" fontId="28" fillId="0" borderId="16" xfId="34" applyFont="1" applyBorder="1" applyAlignment="1">
      <alignment horizontal="left" vertical="top" wrapText="1"/>
      <protection/>
    </xf>
    <xf numFmtId="192" fontId="1" fillId="0" borderId="16" xfId="37" applyNumberFormat="1" applyFont="1" applyFill="1" applyBorder="1" applyAlignment="1">
      <alignment vertical="top"/>
    </xf>
    <xf numFmtId="192" fontId="1" fillId="0" borderId="16" xfId="37" applyNumberFormat="1" applyFont="1" applyFill="1" applyBorder="1" applyAlignment="1">
      <alignment horizontal="right" vertical="top"/>
    </xf>
    <xf numFmtId="0" fontId="30" fillId="0" borderId="17" xfId="34" applyFont="1" applyBorder="1" applyAlignment="1">
      <alignment horizontal="center" vertical="center" wrapText="1"/>
      <protection/>
    </xf>
    <xf numFmtId="0" fontId="28" fillId="0" borderId="16" xfId="34" applyFont="1" applyBorder="1" applyAlignment="1">
      <alignment vertical="center"/>
      <protection/>
    </xf>
    <xf numFmtId="0" fontId="29" fillId="0" borderId="18" xfId="34" applyFont="1" applyBorder="1" applyAlignment="1">
      <alignment horizontal="left" vertical="center" wrapText="1"/>
      <protection/>
    </xf>
    <xf numFmtId="192" fontId="30" fillId="0" borderId="19" xfId="37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34" applyFont="1" applyAlignment="1">
      <alignment vertical="center"/>
      <protection/>
    </xf>
    <xf numFmtId="192" fontId="1" fillId="0" borderId="19" xfId="37" applyNumberFormat="1" applyFont="1" applyFill="1" applyBorder="1" applyAlignment="1">
      <alignment vertical="top"/>
    </xf>
    <xf numFmtId="192" fontId="1" fillId="0" borderId="20" xfId="37" applyNumberFormat="1" applyFont="1" applyFill="1" applyBorder="1" applyAlignment="1">
      <alignment vertical="top"/>
    </xf>
    <xf numFmtId="0" fontId="35" fillId="0" borderId="0" xfId="34" applyFont="1" applyAlignment="1">
      <alignment horizontal="center" vertical="center"/>
      <protection/>
    </xf>
    <xf numFmtId="0" fontId="1" fillId="0" borderId="0" xfId="34" applyFont="1" applyAlignment="1">
      <alignment horizontal="center"/>
      <protection/>
    </xf>
    <xf numFmtId="0" fontId="1" fillId="0" borderId="16" xfId="34" applyFont="1" applyBorder="1" applyAlignment="1">
      <alignment vertical="center"/>
      <protection/>
    </xf>
    <xf numFmtId="0" fontId="1" fillId="0" borderId="0" xfId="34" applyFont="1" applyAlignment="1">
      <alignment horizontal="right" vertical="center"/>
      <protection/>
    </xf>
    <xf numFmtId="0" fontId="1" fillId="0" borderId="0" xfId="34" applyFont="1">
      <alignment/>
      <protection/>
    </xf>
    <xf numFmtId="0" fontId="1" fillId="0" borderId="0" xfId="34" applyFont="1" applyAlignment="1">
      <alignment vertical="center" textRotation="255"/>
      <protection/>
    </xf>
    <xf numFmtId="0" fontId="1" fillId="0" borderId="0" xfId="34" applyFont="1" applyAlignment="1">
      <alignment horizontal="distributed" vertical="center"/>
      <protection/>
    </xf>
    <xf numFmtId="0" fontId="1" fillId="0" borderId="0" xfId="34" applyFont="1" applyAlignment="1">
      <alignment vertical="center"/>
      <protection/>
    </xf>
    <xf numFmtId="0" fontId="30" fillId="0" borderId="0" xfId="34" applyFont="1" applyBorder="1" applyAlignment="1">
      <alignment horizontal="left" vertical="center" wrapText="1"/>
      <protection/>
    </xf>
    <xf numFmtId="0" fontId="1" fillId="0" borderId="0" xfId="34" applyFont="1" applyAlignment="1">
      <alignment/>
      <protection/>
    </xf>
    <xf numFmtId="198" fontId="6" fillId="0" borderId="0" xfId="34" applyNumberFormat="1" applyFont="1" applyAlignment="1">
      <alignment/>
      <protection/>
    </xf>
    <xf numFmtId="198" fontId="33" fillId="0" borderId="0" xfId="34" applyNumberFormat="1" applyFont="1" applyAlignment="1">
      <alignment/>
      <protection/>
    </xf>
    <xf numFmtId="0" fontId="33" fillId="0" borderId="0" xfId="34" applyFont="1">
      <alignment/>
      <protection/>
    </xf>
    <xf numFmtId="0" fontId="6" fillId="0" borderId="0" xfId="34" applyFont="1">
      <alignment/>
      <protection/>
    </xf>
    <xf numFmtId="0" fontId="1" fillId="0" borderId="0" xfId="34" applyFont="1" applyAlignment="1">
      <alignment horizontal="distributed"/>
      <protection/>
    </xf>
    <xf numFmtId="198" fontId="1" fillId="0" borderId="0" xfId="34" applyNumberFormat="1" applyFont="1">
      <alignment/>
      <protection/>
    </xf>
    <xf numFmtId="0" fontId="6" fillId="0" borderId="0" xfId="34" applyFont="1" applyAlignment="1">
      <alignment horizontal="center"/>
      <protection/>
    </xf>
    <xf numFmtId="0" fontId="25" fillId="0" borderId="0" xfId="34" applyFont="1" applyAlignment="1">
      <alignment horizontal="center" vertical="center" wrapText="1"/>
      <protection/>
    </xf>
    <xf numFmtId="0" fontId="26" fillId="0" borderId="0" xfId="34" applyFont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198" fontId="1" fillId="0" borderId="16" xfId="34" applyNumberFormat="1" applyFont="1" applyBorder="1" applyAlignment="1">
      <alignment horizontal="center" vertical="center"/>
      <protection/>
    </xf>
    <xf numFmtId="0" fontId="6" fillId="0" borderId="0" xfId="34" applyFont="1" applyAlignment="1">
      <alignment horizontal="center"/>
      <protection/>
    </xf>
    <xf numFmtId="0" fontId="6" fillId="0" borderId="0" xfId="34" applyNumberFormat="1" applyFont="1" applyAlignment="1">
      <alignment horizontal="center"/>
      <protection/>
    </xf>
    <xf numFmtId="49" fontId="29" fillId="24" borderId="21" xfId="34" applyNumberFormat="1" applyFont="1" applyFill="1" applyBorder="1" applyAlignment="1">
      <alignment horizontal="center" vertical="center" wrapText="1"/>
      <protection/>
    </xf>
    <xf numFmtId="49" fontId="30" fillId="24" borderId="22" xfId="34" applyNumberFormat="1" applyFont="1" applyFill="1" applyBorder="1" applyAlignment="1">
      <alignment horizontal="center" vertical="center" wrapText="1"/>
      <protection/>
    </xf>
    <xf numFmtId="0" fontId="29" fillId="0" borderId="23" xfId="34" applyFont="1" applyBorder="1" applyAlignment="1">
      <alignment horizontal="center" vertical="center" wrapText="1"/>
      <protection/>
    </xf>
    <xf numFmtId="0" fontId="30" fillId="0" borderId="24" xfId="34" applyFont="1" applyBorder="1" applyAlignment="1">
      <alignment horizontal="center" vertical="center" wrapText="1"/>
      <protection/>
    </xf>
    <xf numFmtId="198" fontId="29" fillId="24" borderId="25" xfId="34" applyNumberFormat="1" applyFont="1" applyFill="1" applyBorder="1" applyAlignment="1">
      <alignment horizontal="center" vertical="center"/>
      <protection/>
    </xf>
    <xf numFmtId="198" fontId="30" fillId="24" borderId="26" xfId="34" applyNumberFormat="1" applyFont="1" applyFill="1" applyBorder="1" applyAlignment="1">
      <alignment horizontal="center" vertical="center"/>
      <protection/>
    </xf>
    <xf numFmtId="198" fontId="30" fillId="24" borderId="27" xfId="34" applyNumberFormat="1" applyFont="1" applyFill="1" applyBorder="1" applyAlignment="1">
      <alignment horizontal="center" vertical="center"/>
      <protection/>
    </xf>
    <xf numFmtId="0" fontId="24" fillId="0" borderId="28" xfId="34" applyFont="1" applyBorder="1" applyAlignment="1">
      <alignment horizontal="center" vertical="center" wrapText="1"/>
      <protection/>
    </xf>
    <xf numFmtId="0" fontId="5" fillId="0" borderId="0" xfId="34" applyFont="1" applyBorder="1" applyAlignment="1">
      <alignment horizontal="center" vertical="center" wrapText="1"/>
      <protection/>
    </xf>
    <xf numFmtId="0" fontId="5" fillId="0" borderId="16" xfId="34" applyFont="1" applyBorder="1" applyAlignment="1" quotePrefix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聘僱職工及原住民身心障礙資料-考試院" xfId="33"/>
    <cellStyle name="一般_表17" xfId="34"/>
    <cellStyle name="Comma" xfId="35"/>
    <cellStyle name="Comma [0]" xfId="36"/>
    <cellStyle name="千分位_表17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5"/>
    </sheetView>
  </sheetViews>
  <sheetFormatPr defaultColWidth="9.00390625" defaultRowHeight="16.5"/>
  <cols>
    <col min="1" max="1" width="18.00390625" style="46" customWidth="1"/>
    <col min="2" max="2" width="13.625" style="46" customWidth="1"/>
    <col min="3" max="10" width="13.625" style="47" customWidth="1"/>
    <col min="11" max="11" width="15.50390625" style="47" customWidth="1"/>
    <col min="12" max="12" width="13.625" style="36" customWidth="1"/>
    <col min="13" max="16384" width="9.00390625" style="36" customWidth="1"/>
  </cols>
  <sheetData>
    <row r="1" spans="1:12" s="32" customFormat="1" ht="50.25" customHeight="1">
      <c r="A1" s="49" t="s">
        <v>2</v>
      </c>
      <c r="B1" s="50"/>
      <c r="C1" s="50"/>
      <c r="D1" s="50"/>
      <c r="E1" s="50"/>
      <c r="F1" s="50"/>
      <c r="G1" s="51" t="s">
        <v>1</v>
      </c>
      <c r="H1" s="51"/>
      <c r="I1" s="51"/>
      <c r="J1" s="51"/>
      <c r="K1" s="51"/>
      <c r="L1" s="51"/>
    </row>
    <row r="2" spans="1:12" ht="20.25" customHeight="1" thickBot="1">
      <c r="A2" s="33"/>
      <c r="B2" s="33"/>
      <c r="C2" s="24" t="s">
        <v>3</v>
      </c>
      <c r="D2" s="34"/>
      <c r="E2" s="34"/>
      <c r="F2" s="2" t="s">
        <v>4</v>
      </c>
      <c r="G2" s="35"/>
      <c r="H2" s="3"/>
      <c r="I2" s="52" t="s">
        <v>5</v>
      </c>
      <c r="J2" s="52"/>
      <c r="K2" s="3"/>
      <c r="L2" s="10" t="s">
        <v>6</v>
      </c>
    </row>
    <row r="3" spans="1:12" s="37" customFormat="1" ht="27.75" customHeight="1">
      <c r="A3" s="62" t="s">
        <v>7</v>
      </c>
      <c r="B3" s="57" t="s">
        <v>8</v>
      </c>
      <c r="C3" s="59" t="s">
        <v>9</v>
      </c>
      <c r="D3" s="60"/>
      <c r="E3" s="60"/>
      <c r="F3" s="60"/>
      <c r="G3" s="60" t="s">
        <v>10</v>
      </c>
      <c r="H3" s="60"/>
      <c r="I3" s="60"/>
      <c r="J3" s="60"/>
      <c r="K3" s="61"/>
      <c r="L3" s="55" t="s">
        <v>11</v>
      </c>
    </row>
    <row r="4" spans="1:12" s="37" customFormat="1" ht="32.25" customHeight="1">
      <c r="A4" s="63"/>
      <c r="B4" s="58"/>
      <c r="C4" s="15" t="s">
        <v>12</v>
      </c>
      <c r="D4" s="4" t="s">
        <v>13</v>
      </c>
      <c r="E4" s="11" t="s">
        <v>14</v>
      </c>
      <c r="F4" s="11" t="s">
        <v>15</v>
      </c>
      <c r="G4" s="13" t="s">
        <v>16</v>
      </c>
      <c r="H4" s="11" t="s">
        <v>17</v>
      </c>
      <c r="I4" s="11" t="s">
        <v>18</v>
      </c>
      <c r="J4" s="11" t="s">
        <v>19</v>
      </c>
      <c r="K4" s="12" t="s">
        <v>20</v>
      </c>
      <c r="L4" s="56"/>
    </row>
    <row r="5" spans="1:12" s="38" customFormat="1" ht="54.75" customHeight="1" thickBot="1">
      <c r="A5" s="64"/>
      <c r="B5" s="23" t="s">
        <v>21</v>
      </c>
      <c r="C5" s="16" t="s">
        <v>22</v>
      </c>
      <c r="D5" s="17" t="s">
        <v>23</v>
      </c>
      <c r="E5" s="17" t="s">
        <v>24</v>
      </c>
      <c r="F5" s="17" t="s">
        <v>25</v>
      </c>
      <c r="G5" s="18" t="s">
        <v>26</v>
      </c>
      <c r="H5" s="17" t="s">
        <v>27</v>
      </c>
      <c r="I5" s="17" t="s">
        <v>28</v>
      </c>
      <c r="J5" s="17" t="s">
        <v>29</v>
      </c>
      <c r="K5" s="17" t="s">
        <v>30</v>
      </c>
      <c r="L5" s="19" t="s">
        <v>31</v>
      </c>
    </row>
    <row r="6" spans="1:12" s="39" customFormat="1" ht="27" customHeight="1">
      <c r="A6" s="25" t="s">
        <v>32</v>
      </c>
      <c r="B6" s="5">
        <f aca="true" t="shared" si="0" ref="B6:B12">C6+L6</f>
        <v>549715</v>
      </c>
      <c r="C6" s="5">
        <f aca="true" t="shared" si="1" ref="C6:C13">SUM(D6,E6,F6,G6,H6,I6,J6,K6)</f>
        <v>368899</v>
      </c>
      <c r="D6" s="6">
        <v>217504</v>
      </c>
      <c r="E6" s="6">
        <v>61974</v>
      </c>
      <c r="F6" s="6">
        <v>14709</v>
      </c>
      <c r="G6" s="7">
        <v>30254</v>
      </c>
      <c r="H6" s="7">
        <v>12783</v>
      </c>
      <c r="I6" s="7">
        <v>11005</v>
      </c>
      <c r="J6" s="7">
        <v>19326</v>
      </c>
      <c r="K6" s="7">
        <v>1344</v>
      </c>
      <c r="L6" s="5">
        <v>180816</v>
      </c>
    </row>
    <row r="7" spans="1:12" s="39" customFormat="1" ht="27" customHeight="1">
      <c r="A7" s="25" t="s">
        <v>33</v>
      </c>
      <c r="B7" s="5">
        <f t="shared" si="0"/>
        <v>505648</v>
      </c>
      <c r="C7" s="5">
        <f t="shared" si="1"/>
        <v>337261</v>
      </c>
      <c r="D7" s="6">
        <v>188170</v>
      </c>
      <c r="E7" s="7">
        <v>61685</v>
      </c>
      <c r="F7" s="7">
        <v>14731</v>
      </c>
      <c r="G7" s="7">
        <v>28486</v>
      </c>
      <c r="H7" s="7">
        <v>12730</v>
      </c>
      <c r="I7" s="7">
        <v>10924</v>
      </c>
      <c r="J7" s="7">
        <v>19221</v>
      </c>
      <c r="K7" s="7">
        <v>1314</v>
      </c>
      <c r="L7" s="5">
        <v>168387</v>
      </c>
    </row>
    <row r="8" spans="1:12" s="39" customFormat="1" ht="27" customHeight="1">
      <c r="A8" s="25" t="s">
        <v>34</v>
      </c>
      <c r="B8" s="5">
        <f t="shared" si="0"/>
        <v>496861</v>
      </c>
      <c r="C8" s="5">
        <f t="shared" si="1"/>
        <v>335274</v>
      </c>
      <c r="D8" s="6">
        <v>185286</v>
      </c>
      <c r="E8" s="7">
        <v>61812</v>
      </c>
      <c r="F8" s="7">
        <v>15269</v>
      </c>
      <c r="G8" s="7">
        <v>28208</v>
      </c>
      <c r="H8" s="7">
        <v>13253</v>
      </c>
      <c r="I8" s="7">
        <v>10874</v>
      </c>
      <c r="J8" s="7">
        <v>19224</v>
      </c>
      <c r="K8" s="7">
        <v>1348</v>
      </c>
      <c r="L8" s="5">
        <v>161587</v>
      </c>
    </row>
    <row r="9" spans="1:12" s="39" customFormat="1" ht="27" customHeight="1">
      <c r="A9" s="25" t="s">
        <v>35</v>
      </c>
      <c r="B9" s="5">
        <f t="shared" si="0"/>
        <v>490921</v>
      </c>
      <c r="C9" s="5">
        <f t="shared" si="1"/>
        <v>336842</v>
      </c>
      <c r="D9" s="6">
        <v>185960</v>
      </c>
      <c r="E9" s="7">
        <v>61963</v>
      </c>
      <c r="F9" s="7">
        <v>15562</v>
      </c>
      <c r="G9" s="7">
        <v>28051</v>
      </c>
      <c r="H9" s="7">
        <v>13736</v>
      </c>
      <c r="I9" s="7">
        <v>10893</v>
      </c>
      <c r="J9" s="7">
        <v>19315</v>
      </c>
      <c r="K9" s="7">
        <v>1362</v>
      </c>
      <c r="L9" s="5">
        <v>154079</v>
      </c>
    </row>
    <row r="10" spans="1:12" s="39" customFormat="1" ht="27" customHeight="1">
      <c r="A10" s="25" t="s">
        <v>36</v>
      </c>
      <c r="B10" s="5">
        <f t="shared" si="0"/>
        <v>488675</v>
      </c>
      <c r="C10" s="5">
        <f t="shared" si="1"/>
        <v>338305</v>
      </c>
      <c r="D10" s="6">
        <v>186820</v>
      </c>
      <c r="E10" s="7">
        <v>62032</v>
      </c>
      <c r="F10" s="7">
        <v>16068</v>
      </c>
      <c r="G10" s="7">
        <v>28104</v>
      </c>
      <c r="H10" s="7">
        <v>13820</v>
      </c>
      <c r="I10" s="7">
        <v>10896</v>
      </c>
      <c r="J10" s="7">
        <v>19168</v>
      </c>
      <c r="K10" s="7">
        <v>1397</v>
      </c>
      <c r="L10" s="5">
        <v>150370</v>
      </c>
    </row>
    <row r="11" spans="1:12" s="39" customFormat="1" ht="27" customHeight="1">
      <c r="A11" s="25" t="s">
        <v>37</v>
      </c>
      <c r="B11" s="5">
        <f t="shared" si="0"/>
        <v>489588</v>
      </c>
      <c r="C11" s="5">
        <f t="shared" si="1"/>
        <v>339875</v>
      </c>
      <c r="D11" s="6">
        <v>186874</v>
      </c>
      <c r="E11" s="6">
        <v>62423</v>
      </c>
      <c r="F11" s="6">
        <v>17004</v>
      </c>
      <c r="G11" s="6">
        <v>27993</v>
      </c>
      <c r="H11" s="6">
        <v>13939</v>
      </c>
      <c r="I11" s="6">
        <v>11047</v>
      </c>
      <c r="J11" s="6">
        <v>19186</v>
      </c>
      <c r="K11" s="6">
        <v>1409</v>
      </c>
      <c r="L11" s="5">
        <v>149713</v>
      </c>
    </row>
    <row r="12" spans="1:12" s="39" customFormat="1" ht="27" customHeight="1">
      <c r="A12" s="25" t="s">
        <v>38</v>
      </c>
      <c r="B12" s="5">
        <f t="shared" si="0"/>
        <v>488998</v>
      </c>
      <c r="C12" s="5">
        <f t="shared" si="1"/>
        <v>340106</v>
      </c>
      <c r="D12" s="6">
        <v>186381</v>
      </c>
      <c r="E12" s="6">
        <v>62448</v>
      </c>
      <c r="F12" s="6">
        <v>17772</v>
      </c>
      <c r="G12" s="6">
        <v>27956</v>
      </c>
      <c r="H12" s="6">
        <v>13849</v>
      </c>
      <c r="I12" s="6">
        <v>11044</v>
      </c>
      <c r="J12" s="6">
        <v>19246</v>
      </c>
      <c r="K12" s="6">
        <v>1410</v>
      </c>
      <c r="L12" s="5">
        <v>148892</v>
      </c>
    </row>
    <row r="13" spans="1:12" s="39" customFormat="1" ht="27" customHeight="1">
      <c r="A13" s="25" t="s">
        <v>39</v>
      </c>
      <c r="B13" s="5">
        <f>C13+L13</f>
        <v>488491</v>
      </c>
      <c r="C13" s="5">
        <f t="shared" si="1"/>
        <v>343323</v>
      </c>
      <c r="D13" s="6">
        <v>187114</v>
      </c>
      <c r="E13" s="6">
        <v>63367</v>
      </c>
      <c r="F13" s="6">
        <v>18288</v>
      </c>
      <c r="G13" s="6">
        <v>27940</v>
      </c>
      <c r="H13" s="6">
        <v>14741</v>
      </c>
      <c r="I13" s="6">
        <v>11389</v>
      </c>
      <c r="J13" s="6">
        <v>19073</v>
      </c>
      <c r="K13" s="6">
        <v>1411</v>
      </c>
      <c r="L13" s="5">
        <v>145168</v>
      </c>
    </row>
    <row r="14" spans="1:12" s="39" customFormat="1" ht="27" customHeight="1">
      <c r="A14" s="25" t="s">
        <v>40</v>
      </c>
      <c r="B14" s="26">
        <f>SUM(C14,L14)</f>
        <v>488037</v>
      </c>
      <c r="C14" s="5">
        <v>343861</v>
      </c>
      <c r="D14" s="6">
        <v>187670</v>
      </c>
      <c r="E14" s="6">
        <v>64204</v>
      </c>
      <c r="F14" s="6">
        <v>18465</v>
      </c>
      <c r="G14" s="6">
        <v>26089</v>
      </c>
      <c r="H14" s="6">
        <v>15298</v>
      </c>
      <c r="I14" s="6">
        <v>11503</v>
      </c>
      <c r="J14" s="6">
        <v>19234</v>
      </c>
      <c r="K14" s="6">
        <v>1398</v>
      </c>
      <c r="L14" s="5">
        <v>144176</v>
      </c>
    </row>
    <row r="15" spans="1:12" s="39" customFormat="1" ht="27" customHeight="1">
      <c r="A15" s="25" t="s">
        <v>41</v>
      </c>
      <c r="B15" s="26">
        <f>SUM(C15,L15)</f>
        <v>486235</v>
      </c>
      <c r="C15" s="5">
        <f>SUM(C17:C20)</f>
        <v>346059</v>
      </c>
      <c r="D15" s="6">
        <f>SUM(D17:D20)</f>
        <v>187006</v>
      </c>
      <c r="E15" s="6">
        <v>64665</v>
      </c>
      <c r="F15" s="6">
        <f aca="true" t="shared" si="2" ref="F15:L15">SUM(F17:F20)</f>
        <v>20495</v>
      </c>
      <c r="G15" s="6">
        <f t="shared" si="2"/>
        <v>26011</v>
      </c>
      <c r="H15" s="6">
        <f t="shared" si="2"/>
        <v>15483</v>
      </c>
      <c r="I15" s="6">
        <f t="shared" si="2"/>
        <v>11545</v>
      </c>
      <c r="J15" s="6">
        <f t="shared" si="2"/>
        <v>19435</v>
      </c>
      <c r="K15" s="6">
        <f t="shared" si="2"/>
        <v>1419</v>
      </c>
      <c r="L15" s="5">
        <f t="shared" si="2"/>
        <v>140176</v>
      </c>
    </row>
    <row r="16" spans="1:12" s="39" customFormat="1" ht="6.75" customHeight="1">
      <c r="A16" s="40"/>
      <c r="B16" s="26"/>
      <c r="C16" s="5"/>
      <c r="D16" s="6"/>
      <c r="E16" s="6"/>
      <c r="F16" s="6"/>
      <c r="G16" s="6"/>
      <c r="H16" s="6"/>
      <c r="I16" s="6"/>
      <c r="J16" s="6"/>
      <c r="K16" s="6"/>
      <c r="L16" s="5"/>
    </row>
    <row r="17" spans="1:12" s="41" customFormat="1" ht="51.75" customHeight="1">
      <c r="A17" s="14" t="s">
        <v>42</v>
      </c>
      <c r="B17" s="30">
        <f>C17+L17</f>
        <v>293352</v>
      </c>
      <c r="C17" s="8">
        <v>231317</v>
      </c>
      <c r="D17" s="9">
        <v>93013</v>
      </c>
      <c r="E17" s="9">
        <v>57435</v>
      </c>
      <c r="F17" s="9">
        <v>18250</v>
      </c>
      <c r="G17" s="9">
        <v>20611</v>
      </c>
      <c r="H17" s="9">
        <v>13790</v>
      </c>
      <c r="I17" s="9">
        <v>10332</v>
      </c>
      <c r="J17" s="9">
        <v>16703</v>
      </c>
      <c r="K17" s="9">
        <v>1183</v>
      </c>
      <c r="L17" s="9">
        <v>62035</v>
      </c>
    </row>
    <row r="18" spans="1:12" s="39" customFormat="1" ht="51.75" customHeight="1">
      <c r="A18" s="14" t="s">
        <v>0</v>
      </c>
      <c r="B18" s="30">
        <f>C18+L18</f>
        <v>125992</v>
      </c>
      <c r="C18" s="8">
        <v>68346</v>
      </c>
      <c r="D18" s="9">
        <v>67475</v>
      </c>
      <c r="E18" s="9">
        <v>68</v>
      </c>
      <c r="F18" s="9">
        <v>0</v>
      </c>
      <c r="G18" s="9">
        <v>645</v>
      </c>
      <c r="H18" s="9">
        <v>0</v>
      </c>
      <c r="I18" s="9">
        <v>0</v>
      </c>
      <c r="J18" s="9">
        <v>64</v>
      </c>
      <c r="K18" s="9">
        <v>94</v>
      </c>
      <c r="L18" s="9">
        <v>57646</v>
      </c>
    </row>
    <row r="19" spans="1:12" s="39" customFormat="1" ht="66" customHeight="1">
      <c r="A19" s="14" t="s">
        <v>43</v>
      </c>
      <c r="B19" s="30">
        <f>C19+L19</f>
        <v>25487</v>
      </c>
      <c r="C19" s="8">
        <v>19692</v>
      </c>
      <c r="D19" s="9">
        <v>17085</v>
      </c>
      <c r="E19" s="9">
        <v>54</v>
      </c>
      <c r="F19" s="9">
        <v>206</v>
      </c>
      <c r="G19" s="9">
        <v>1755</v>
      </c>
      <c r="H19" s="9">
        <v>0</v>
      </c>
      <c r="I19" s="9">
        <v>0</v>
      </c>
      <c r="J19" s="9">
        <v>560</v>
      </c>
      <c r="K19" s="9">
        <v>32</v>
      </c>
      <c r="L19" s="9">
        <v>5795</v>
      </c>
    </row>
    <row r="20" spans="1:12" s="39" customFormat="1" ht="49.5" customHeight="1" thickBot="1">
      <c r="A20" s="20" t="s">
        <v>44</v>
      </c>
      <c r="B20" s="31">
        <f>C20+L20</f>
        <v>41404</v>
      </c>
      <c r="C20" s="21">
        <v>26704</v>
      </c>
      <c r="D20" s="22">
        <v>9433</v>
      </c>
      <c r="E20" s="22">
        <v>7108</v>
      </c>
      <c r="F20" s="22">
        <v>2039</v>
      </c>
      <c r="G20" s="22">
        <v>3000</v>
      </c>
      <c r="H20" s="22">
        <v>1693</v>
      </c>
      <c r="I20" s="22">
        <v>1213</v>
      </c>
      <c r="J20" s="22">
        <v>2108</v>
      </c>
      <c r="K20" s="22">
        <v>110</v>
      </c>
      <c r="L20" s="22">
        <v>14700</v>
      </c>
    </row>
    <row r="21" spans="1:11" ht="8.25" customHeight="1">
      <c r="A21" s="36"/>
      <c r="B21" s="36"/>
      <c r="C21" s="42"/>
      <c r="D21" s="42"/>
      <c r="E21" s="42"/>
      <c r="F21" s="42"/>
      <c r="G21" s="42"/>
      <c r="H21" s="42"/>
      <c r="I21" s="42"/>
      <c r="J21" s="42"/>
      <c r="K21" s="42"/>
    </row>
    <row r="22" spans="1:11" s="44" customFormat="1" ht="15.75" customHeight="1">
      <c r="A22" s="27" t="s">
        <v>45</v>
      </c>
      <c r="B22" s="28"/>
      <c r="C22" s="43"/>
      <c r="D22" s="43"/>
      <c r="E22" s="43"/>
      <c r="F22" s="43"/>
      <c r="G22" s="28" t="s">
        <v>46</v>
      </c>
      <c r="H22" s="43"/>
      <c r="I22" s="43"/>
      <c r="J22" s="43"/>
      <c r="K22" s="43"/>
    </row>
    <row r="23" spans="1:11" s="44" customFormat="1" ht="15.75" customHeight="1">
      <c r="A23" s="27" t="s">
        <v>47</v>
      </c>
      <c r="B23" s="28"/>
      <c r="C23" s="29"/>
      <c r="D23" s="29"/>
      <c r="E23" s="29"/>
      <c r="F23" s="29"/>
      <c r="G23" s="28" t="s">
        <v>48</v>
      </c>
      <c r="H23" s="29"/>
      <c r="I23" s="29"/>
      <c r="J23" s="29"/>
      <c r="K23" s="29"/>
    </row>
    <row r="24" spans="1:11" s="44" customFormat="1" ht="15.75" customHeight="1">
      <c r="A24" s="28" t="s">
        <v>49</v>
      </c>
      <c r="B24" s="28"/>
      <c r="C24" s="29"/>
      <c r="D24" s="29"/>
      <c r="E24" s="29"/>
      <c r="F24" s="29"/>
      <c r="G24" s="28" t="s">
        <v>50</v>
      </c>
      <c r="H24" s="29"/>
      <c r="I24" s="29"/>
      <c r="J24" s="29"/>
      <c r="K24" s="29"/>
    </row>
    <row r="25" spans="1:11" s="44" customFormat="1" ht="15.75" customHeight="1">
      <c r="A25" s="28"/>
      <c r="B25" s="28"/>
      <c r="C25" s="43"/>
      <c r="D25" s="43"/>
      <c r="E25" s="43"/>
      <c r="F25" s="43"/>
      <c r="G25" s="28" t="s">
        <v>51</v>
      </c>
      <c r="H25" s="43"/>
      <c r="I25" s="43"/>
      <c r="J25" s="43"/>
      <c r="K25" s="43"/>
    </row>
    <row r="26" spans="1:11" s="44" customFormat="1" ht="15.75" customHeight="1">
      <c r="A26" s="29" t="s">
        <v>52</v>
      </c>
      <c r="B26" s="29"/>
      <c r="C26" s="29"/>
      <c r="D26" s="29"/>
      <c r="E26" s="29"/>
      <c r="F26" s="29"/>
      <c r="G26" s="29" t="s">
        <v>53</v>
      </c>
      <c r="H26" s="29"/>
      <c r="I26" s="29"/>
      <c r="J26" s="29"/>
      <c r="K26" s="29"/>
    </row>
    <row r="27" spans="1:12" s="45" customFormat="1" ht="21.75" customHeight="1">
      <c r="A27" s="1" t="s">
        <v>54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36"/>
    </row>
    <row r="29" spans="1:11" ht="20.25">
      <c r="A29" s="53"/>
      <c r="B29" s="53"/>
      <c r="C29" s="53"/>
      <c r="D29" s="53"/>
      <c r="E29" s="53"/>
      <c r="F29" s="48"/>
      <c r="G29" s="54"/>
      <c r="H29" s="54"/>
      <c r="I29" s="54"/>
      <c r="J29" s="54"/>
      <c r="K29" s="54"/>
    </row>
    <row r="32" ht="15.75">
      <c r="G32" s="47" t="s">
        <v>55</v>
      </c>
    </row>
  </sheetData>
  <sheetProtection/>
  <mergeCells count="10">
    <mergeCell ref="A1:F1"/>
    <mergeCell ref="G1:L1"/>
    <mergeCell ref="I2:J2"/>
    <mergeCell ref="A29:E29"/>
    <mergeCell ref="G29:K29"/>
    <mergeCell ref="L3:L4"/>
    <mergeCell ref="B3:B4"/>
    <mergeCell ref="C3:F3"/>
    <mergeCell ref="G3:K3"/>
    <mergeCell ref="A3:A5"/>
  </mergeCells>
  <printOptions horizontalCentered="1"/>
  <pageMargins left="0.6692913385826772" right="0.6692913385826772" top="0.7874015748031497" bottom="0.7874015748031497" header="0.5118110236220472" footer="0.5118110236220472"/>
  <pageSetup blackAndWhite="1" firstPageNumber="60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c350</cp:lastModifiedBy>
  <cp:lastPrinted>2014-05-19T07:11:54Z</cp:lastPrinted>
  <dcterms:created xsi:type="dcterms:W3CDTF">2009-05-07T14:09:20Z</dcterms:created>
  <dcterms:modified xsi:type="dcterms:W3CDTF">2014-06-13T06:05:22Z</dcterms:modified>
  <cp:category/>
  <cp:version/>
  <cp:contentType/>
  <cp:contentStatus/>
</cp:coreProperties>
</file>