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15" windowWidth="11887" windowHeight="5923" activeTab="0"/>
  </bookViews>
  <sheets>
    <sheet name="表 16" sheetId="1" r:id="rId1"/>
  </sheets>
  <definedNames>
    <definedName name="_xlnm.Print_Area" localSheetId="0">'表 16'!$A$1:$I$21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<sst xmlns="http://schemas.openxmlformats.org/spreadsheetml/2006/main" count="44" uniqueCount="41">
  <si>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Current Assets </t>
  </si>
  <si>
    <t xml:space="preserve">               payable,etc.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</si>
  <si>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</si>
  <si>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</si>
  <si>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</si>
  <si>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</si>
  <si>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</si>
  <si>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</si>
  <si>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</si>
  <si>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</si>
  <si>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</si>
  <si>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</si>
  <si>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備供出售及持
有至到期日之
金融資產</t>
  </si>
  <si>
    <t>其他資產</t>
  </si>
  <si>
    <t>流動負債</t>
  </si>
  <si>
    <t>其他負債</t>
  </si>
  <si>
    <t>Net Fund</t>
  </si>
  <si>
    <t>Grand
Total</t>
  </si>
  <si>
    <t>Financial Assets in 
Available-for-Sale 
&amp; Held-to-Maturity</t>
  </si>
  <si>
    <t>Other 
Assets</t>
  </si>
  <si>
    <t>Current
Liabilities</t>
  </si>
  <si>
    <t>Other 
Liabilities</t>
  </si>
  <si>
    <r>
      <t xml:space="preserve">    94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2005</t>
    </r>
  </si>
  <si>
    <r>
      <t xml:space="preserve">    95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2006</t>
    </r>
  </si>
  <si>
    <r>
      <t xml:space="preserve">    96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2007</t>
    </r>
  </si>
  <si>
    <r>
      <t xml:space="preserve">    97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2008</t>
    </r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</si>
  <si>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</si>
  <si>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</si>
  <si>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</si>
  <si>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</si>
  <si>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</si>
  <si>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</si>
  <si>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</si>
  <si>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</si>
  <si>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</si>
  <si>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t>Note : 1.Statements of Financial Accounting standards no 34 was implemented on 2006.</t>
  </si>
  <si>
    <r>
      <t xml:space="preserve">        2. </t>
    </r>
    <r>
      <rPr>
        <sz val="11"/>
        <rFont val="標楷體"/>
        <family val="4"/>
      </rPr>
      <t>流動負債包括應付帳款、應付費用、應付管理費等。</t>
    </r>
    <r>
      <rPr>
        <sz val="11"/>
        <rFont val="Times New Roman"/>
        <family val="1"/>
      </rPr>
      <t xml:space="preserve">                </t>
    </r>
  </si>
  <si>
    <t xml:space="preserve">           2.Current Liabilities contain accounts payable, expenses payable, and management expenses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</si>
  <si>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</si>
  <si>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FY2005 - FY2014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</si>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</sst>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35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5" xfId="34" applyNumberFormat="1" applyFont="1" applyBorder="1" applyAlignment="1">
      <alignment horizontal="center" vertical="center"/>
      <protection/>
    </xf>
    <xf numFmtId="232" fontId="14" fillId="0" borderId="16" xfId="34" applyNumberFormat="1" applyFont="1" applyBorder="1" applyAlignment="1">
      <alignment horizontal="center" vertical="center"/>
      <protection/>
    </xf>
    <xf numFmtId="232" fontId="14" fillId="0" borderId="17" xfId="34" applyNumberFormat="1" applyFont="1" applyBorder="1" applyAlignment="1">
      <alignment horizontal="center" vertical="center"/>
      <protection/>
    </xf>
    <xf numFmtId="232" fontId="2" fillId="0" borderId="17" xfId="34" applyNumberFormat="1" applyFont="1" applyBorder="1" applyAlignment="1">
      <alignment horizontal="center" vertical="center"/>
      <protection/>
    </xf>
    <xf numFmtId="0" fontId="14" fillId="0" borderId="18" xfId="35" applyFont="1" applyBorder="1" applyAlignment="1">
      <alignment horizontal="left" vertical="center" wrapText="1"/>
      <protection/>
    </xf>
    <xf numFmtId="0" fontId="14" fillId="0" borderId="19" xfId="35" applyFont="1" applyBorder="1" applyAlignment="1">
      <alignment horizontal="left" vertical="center" wrapText="1"/>
      <protection/>
    </xf>
    <xf numFmtId="232" fontId="2" fillId="0" borderId="17" xfId="34" applyNumberFormat="1" applyFont="1" applyBorder="1" applyAlignment="1">
      <alignment horizontal="right" vertical="center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7" fillId="0" borderId="0" xfId="34" applyFont="1" applyAlignment="1">
      <alignment vertical="center"/>
      <protection/>
    </xf>
    <xf numFmtId="0" fontId="14" fillId="0" borderId="0" xfId="35" applyFont="1">
      <alignment/>
      <protection/>
    </xf>
    <xf numFmtId="0" fontId="12" fillId="0" borderId="20" xfId="35" applyFont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1" xfId="3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21" xfId="34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6" fillId="0" borderId="24" xfId="34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  <xf numFmtId="0" fontId="10" fillId="0" borderId="0" xfId="34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" fillId="0" borderId="26" xfId="34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6" fillId="0" borderId="28" xfId="34" applyFont="1" applyBorder="1" applyAlignment="1">
      <alignment horizontal="center" vertical="center"/>
      <protection/>
    </xf>
    <xf numFmtId="0" fontId="14" fillId="0" borderId="13" xfId="34" applyFont="1" applyBorder="1" applyAlignment="1">
      <alignment horizontal="center" vertical="center"/>
      <protection/>
    </xf>
    <xf numFmtId="0" fontId="1" fillId="0" borderId="29" xfId="34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22" xfId="34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6" sqref="E16"/>
    </sheetView>
  </sheetViews>
  <sheetFormatPr defaultColWidth="29.875" defaultRowHeight="30" customHeight="1"/>
  <cols>
    <col min="1" max="1" width="20.625" style="36" customWidth="1"/>
    <col min="2" max="4" width="20.625" style="1" customWidth="1"/>
    <col min="5" max="5" width="19.50390625" style="1" customWidth="1"/>
    <col min="6" max="6" width="15.625" style="1" customWidth="1"/>
    <col min="7" max="9" width="16.625" style="1" customWidth="1"/>
    <col min="10" max="16384" width="29.875" style="12" customWidth="1"/>
  </cols>
  <sheetData>
    <row r="1" spans="1:12" s="25" customFormat="1" ht="42" customHeight="1">
      <c r="A1" s="53" t="s">
        <v>2</v>
      </c>
      <c r="B1" s="54"/>
      <c r="C1" s="54"/>
      <c r="D1" s="54"/>
      <c r="E1" s="50" t="s">
        <v>3</v>
      </c>
      <c r="F1" s="50"/>
      <c r="G1" s="50"/>
      <c r="H1" s="50"/>
      <c r="I1" s="50"/>
      <c r="J1" s="24"/>
      <c r="K1" s="24"/>
      <c r="L1" s="24"/>
    </row>
    <row r="2" spans="1:9" ht="21.75" customHeight="1" thickBot="1">
      <c r="A2" s="52" t="s">
        <v>38</v>
      </c>
      <c r="B2" s="51"/>
      <c r="C2" s="51"/>
      <c r="D2" s="51"/>
      <c r="E2" s="51" t="s">
        <v>39</v>
      </c>
      <c r="F2" s="51"/>
      <c r="G2" s="51"/>
      <c r="H2" s="51"/>
      <c r="I2" s="51"/>
    </row>
    <row r="3" spans="1:9" s="26" customFormat="1" ht="24.75" customHeight="1">
      <c r="A3" s="37" t="s">
        <v>4</v>
      </c>
      <c r="B3" s="48" t="s">
        <v>5</v>
      </c>
      <c r="C3" s="57" t="s">
        <v>6</v>
      </c>
      <c r="D3" s="43"/>
      <c r="E3" s="43" t="s">
        <v>7</v>
      </c>
      <c r="F3" s="44"/>
      <c r="G3" s="57" t="s">
        <v>8</v>
      </c>
      <c r="H3" s="58"/>
      <c r="I3" s="8" t="s">
        <v>9</v>
      </c>
    </row>
    <row r="4" spans="1:9" s="26" customFormat="1" ht="24.75" customHeight="1">
      <c r="A4" s="38"/>
      <c r="B4" s="49"/>
      <c r="C4" s="45" t="s">
        <v>10</v>
      </c>
      <c r="D4" s="41" t="s">
        <v>11</v>
      </c>
      <c r="E4" s="59" t="s">
        <v>12</v>
      </c>
      <c r="F4" s="41" t="s">
        <v>13</v>
      </c>
      <c r="G4" s="45" t="s">
        <v>10</v>
      </c>
      <c r="H4" s="41" t="s">
        <v>14</v>
      </c>
      <c r="I4" s="55" t="s">
        <v>15</v>
      </c>
    </row>
    <row r="5" spans="1:9" s="27" customFormat="1" ht="39" customHeight="1">
      <c r="A5" s="39"/>
      <c r="B5" s="49"/>
      <c r="C5" s="47"/>
      <c r="D5" s="61"/>
      <c r="E5" s="60"/>
      <c r="F5" s="42"/>
      <c r="G5" s="46"/>
      <c r="H5" s="42"/>
      <c r="I5" s="56"/>
    </row>
    <row r="6" spans="1:9" s="26" customFormat="1" ht="55.5" customHeight="1" thickBot="1">
      <c r="A6" s="40"/>
      <c r="B6" s="7" t="s">
        <v>16</v>
      </c>
      <c r="C6" s="9" t="s">
        <v>17</v>
      </c>
      <c r="D6" s="3" t="s">
        <v>0</v>
      </c>
      <c r="E6" s="10" t="s">
        <v>18</v>
      </c>
      <c r="F6" s="3" t="s">
        <v>19</v>
      </c>
      <c r="G6" s="9" t="s">
        <v>17</v>
      </c>
      <c r="H6" s="3" t="s">
        <v>20</v>
      </c>
      <c r="I6" s="4" t="s">
        <v>21</v>
      </c>
    </row>
    <row r="7" spans="1:9" s="28" customFormat="1" ht="45" customHeight="1">
      <c r="A7" s="21" t="s">
        <v>22</v>
      </c>
      <c r="B7" s="15">
        <f>+C7-G7</f>
        <v>298788789</v>
      </c>
      <c r="C7" s="15">
        <f>+D7+E7+F7</f>
        <v>301757043</v>
      </c>
      <c r="D7" s="2">
        <v>235641537</v>
      </c>
      <c r="E7" s="2">
        <v>65954284</v>
      </c>
      <c r="F7" s="2">
        <v>161222</v>
      </c>
      <c r="G7" s="15">
        <f>SUM(H7:I7)</f>
        <v>2968254</v>
      </c>
      <c r="H7" s="2">
        <v>2967780</v>
      </c>
      <c r="I7" s="2">
        <v>474</v>
      </c>
    </row>
    <row r="8" spans="1:9" s="28" customFormat="1" ht="45" customHeight="1">
      <c r="A8" s="21" t="s">
        <v>23</v>
      </c>
      <c r="B8" s="15">
        <f>+C8-G8</f>
        <v>363095751</v>
      </c>
      <c r="C8" s="15">
        <f>+D8+E8+F8</f>
        <v>364911027</v>
      </c>
      <c r="D8" s="2">
        <v>277623436</v>
      </c>
      <c r="E8" s="2">
        <v>87127857</v>
      </c>
      <c r="F8" s="2">
        <v>159734</v>
      </c>
      <c r="G8" s="15">
        <f>SUM(H8:I8)</f>
        <v>1815276</v>
      </c>
      <c r="H8" s="2">
        <v>1814135</v>
      </c>
      <c r="I8" s="2">
        <v>1141</v>
      </c>
    </row>
    <row r="9" spans="1:9" s="28" customFormat="1" ht="45" customHeight="1">
      <c r="A9" s="21" t="s">
        <v>24</v>
      </c>
      <c r="B9" s="15">
        <f>+C9-G9</f>
        <v>409438815</v>
      </c>
      <c r="C9" s="15">
        <f>+D9+E9+F9</f>
        <v>411336751</v>
      </c>
      <c r="D9" s="2">
        <v>316511891</v>
      </c>
      <c r="E9" s="2">
        <v>94698785</v>
      </c>
      <c r="F9" s="2">
        <v>126075</v>
      </c>
      <c r="G9" s="15">
        <f>SUM(H9:I9)</f>
        <v>1897936</v>
      </c>
      <c r="H9" s="2">
        <v>1897733</v>
      </c>
      <c r="I9" s="2">
        <v>203</v>
      </c>
    </row>
    <row r="10" spans="1:9" s="29" customFormat="1" ht="45" customHeight="1">
      <c r="A10" s="21" t="s">
        <v>25</v>
      </c>
      <c r="B10" s="16">
        <f>+C10-G10</f>
        <v>349703195</v>
      </c>
      <c r="C10" s="15">
        <f>+D10+E10+F10</f>
        <v>350904957</v>
      </c>
      <c r="D10" s="2">
        <v>279234279</v>
      </c>
      <c r="E10" s="2">
        <v>71574606</v>
      </c>
      <c r="F10" s="2">
        <v>96072</v>
      </c>
      <c r="G10" s="15">
        <v>1201762</v>
      </c>
      <c r="H10" s="2">
        <v>1201746</v>
      </c>
      <c r="I10" s="2">
        <v>16</v>
      </c>
    </row>
    <row r="11" spans="1:9" s="28" customFormat="1" ht="45" customHeight="1">
      <c r="A11" s="21" t="s">
        <v>26</v>
      </c>
      <c r="B11" s="16">
        <f>+C11-G11</f>
        <v>452509391</v>
      </c>
      <c r="C11" s="15">
        <f>+D11+E11+F11</f>
        <v>455897576</v>
      </c>
      <c r="D11" s="2">
        <v>378872375</v>
      </c>
      <c r="E11" s="2">
        <v>76930350</v>
      </c>
      <c r="F11" s="2">
        <v>94851</v>
      </c>
      <c r="G11" s="15">
        <f>SUM(H11:I11)</f>
        <v>3388185</v>
      </c>
      <c r="H11" s="2">
        <v>3388185</v>
      </c>
      <c r="I11" s="2">
        <v>0</v>
      </c>
    </row>
    <row r="12" spans="1:9" s="28" customFormat="1" ht="45" customHeight="1">
      <c r="A12" s="21" t="s">
        <v>27</v>
      </c>
      <c r="B12" s="16">
        <v>492774703</v>
      </c>
      <c r="C12" s="15">
        <v>496550194</v>
      </c>
      <c r="D12" s="2">
        <v>420079982</v>
      </c>
      <c r="E12" s="2">
        <v>76376052</v>
      </c>
      <c r="F12" s="2">
        <v>94160</v>
      </c>
      <c r="G12" s="15">
        <v>3775491</v>
      </c>
      <c r="H12" s="2">
        <v>3775491</v>
      </c>
      <c r="I12" s="2">
        <v>0</v>
      </c>
    </row>
    <row r="13" spans="1:9" s="28" customFormat="1" ht="45" customHeight="1">
      <c r="A13" s="21" t="s">
        <v>28</v>
      </c>
      <c r="B13" s="16">
        <v>479429841</v>
      </c>
      <c r="C13" s="15">
        <v>482144650</v>
      </c>
      <c r="D13" s="2">
        <v>397716674</v>
      </c>
      <c r="E13" s="2">
        <v>84335563</v>
      </c>
      <c r="F13" s="2">
        <v>92413</v>
      </c>
      <c r="G13" s="15">
        <v>2714809</v>
      </c>
      <c r="H13" s="2">
        <v>2713160</v>
      </c>
      <c r="I13" s="2">
        <v>1649</v>
      </c>
    </row>
    <row r="14" spans="1:9" s="28" customFormat="1" ht="45" customHeight="1">
      <c r="A14" s="21" t="s">
        <v>29</v>
      </c>
      <c r="B14" s="16">
        <v>518141371</v>
      </c>
      <c r="C14" s="15">
        <v>519273738</v>
      </c>
      <c r="D14" s="2">
        <v>424194148</v>
      </c>
      <c r="E14" s="2">
        <v>95079590</v>
      </c>
      <c r="F14" s="23" t="s">
        <v>30</v>
      </c>
      <c r="G14" s="15">
        <v>1132367</v>
      </c>
      <c r="H14" s="2">
        <v>1132367</v>
      </c>
      <c r="I14" s="23" t="s">
        <v>30</v>
      </c>
    </row>
    <row r="15" spans="1:9" s="29" customFormat="1" ht="45" customHeight="1">
      <c r="A15" s="21" t="s">
        <v>31</v>
      </c>
      <c r="B15" s="16">
        <v>562449073</v>
      </c>
      <c r="C15" s="15">
        <v>563137547</v>
      </c>
      <c r="D15" s="2">
        <v>464442265</v>
      </c>
      <c r="E15" s="2">
        <v>98695282</v>
      </c>
      <c r="F15" s="23">
        <v>0</v>
      </c>
      <c r="G15" s="15">
        <v>688474</v>
      </c>
      <c r="H15" s="2">
        <v>688290</v>
      </c>
      <c r="I15" s="23">
        <v>184</v>
      </c>
    </row>
    <row r="16" spans="1:9" s="29" customFormat="1" ht="45" customHeight="1" thickBot="1">
      <c r="A16" s="20" t="s">
        <v>40</v>
      </c>
      <c r="B16" s="17">
        <f>C16-G16</f>
        <v>594769523</v>
      </c>
      <c r="C16" s="18">
        <f>SUM(D16:F16)</f>
        <v>595526075</v>
      </c>
      <c r="D16" s="19">
        <v>489083723</v>
      </c>
      <c r="E16" s="19">
        <v>106442352</v>
      </c>
      <c r="F16" s="22">
        <v>0</v>
      </c>
      <c r="G16" s="18">
        <f>SUM(H16:I16)</f>
        <v>756552</v>
      </c>
      <c r="H16" s="19">
        <v>756552</v>
      </c>
      <c r="I16" s="22">
        <v>0</v>
      </c>
    </row>
    <row r="17" spans="1:9" ht="9" customHeight="1">
      <c r="A17" s="30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32</v>
      </c>
      <c r="B18" s="2"/>
      <c r="C18" s="2"/>
      <c r="D18" s="2"/>
      <c r="E18" s="6" t="s">
        <v>33</v>
      </c>
      <c r="F18" s="2"/>
      <c r="G18" s="2"/>
      <c r="H18" s="2"/>
      <c r="I18" s="2"/>
      <c r="J18" s="2"/>
      <c r="K18" s="2"/>
    </row>
    <row r="19" spans="1:11" s="13" customFormat="1" ht="15.75" customHeight="1">
      <c r="A19" s="5" t="s">
        <v>34</v>
      </c>
      <c r="B19" s="11"/>
      <c r="C19" s="11"/>
      <c r="D19" s="11"/>
      <c r="E19" s="6" t="s">
        <v>35</v>
      </c>
      <c r="F19" s="11"/>
      <c r="G19" s="11"/>
      <c r="H19" s="11"/>
      <c r="I19" s="11"/>
      <c r="J19" s="11"/>
      <c r="K19" s="11"/>
    </row>
    <row r="20" spans="1:11" s="13" customFormat="1" ht="15.75" customHeight="1">
      <c r="A20" s="11" t="s">
        <v>36</v>
      </c>
      <c r="B20" s="11"/>
      <c r="C20" s="11"/>
      <c r="D20" s="11"/>
      <c r="E20" s="6" t="s">
        <v>37</v>
      </c>
      <c r="F20" s="14"/>
      <c r="G20" s="14"/>
      <c r="H20" s="14"/>
      <c r="I20" s="14"/>
      <c r="J20" s="14"/>
      <c r="K20" s="14"/>
    </row>
    <row r="21" spans="1:17" s="34" customFormat="1" ht="15.75" customHeight="1">
      <c r="A21" s="11"/>
      <c r="B21" s="31"/>
      <c r="C21" s="31"/>
      <c r="D21" s="31"/>
      <c r="E21" s="6" t="s">
        <v>1</v>
      </c>
      <c r="F21" s="32"/>
      <c r="G21" s="32"/>
      <c r="H21" s="32"/>
      <c r="I21" s="32"/>
      <c r="J21" s="32"/>
      <c r="K21" s="33"/>
      <c r="L21" s="31"/>
      <c r="M21" s="31"/>
      <c r="N21" s="31"/>
      <c r="O21" s="31"/>
      <c r="P21" s="31"/>
      <c r="Q21" s="31"/>
    </row>
    <row r="22" spans="1:17" s="34" customFormat="1" ht="15.75" customHeight="1">
      <c r="A22" s="35"/>
      <c r="B22" s="31"/>
      <c r="C22" s="31"/>
      <c r="D22" s="31"/>
      <c r="E22" s="1"/>
      <c r="F22" s="32"/>
      <c r="G22" s="32"/>
      <c r="H22" s="32"/>
      <c r="I22" s="32"/>
      <c r="J22" s="32"/>
      <c r="K22" s="33"/>
      <c r="L22" s="31"/>
      <c r="M22" s="31"/>
      <c r="N22" s="31"/>
      <c r="O22" s="31"/>
      <c r="P22" s="31"/>
      <c r="Q22" s="31"/>
    </row>
  </sheetData>
  <sheetProtection/>
  <mergeCells count="16">
    <mergeCell ref="I4:I5"/>
    <mergeCell ref="C3:D3"/>
    <mergeCell ref="G3:H3"/>
    <mergeCell ref="E4:E5"/>
    <mergeCell ref="D4:D5"/>
    <mergeCell ref="H4:H5"/>
    <mergeCell ref="E1:I1"/>
    <mergeCell ref="E2:I2"/>
    <mergeCell ref="A2:D2"/>
    <mergeCell ref="A1:D1"/>
    <mergeCell ref="A3:A6"/>
    <mergeCell ref="F4:F5"/>
    <mergeCell ref="E3:F3"/>
    <mergeCell ref="G4:G5"/>
    <mergeCell ref="C4:C5"/>
    <mergeCell ref="B3:B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mable</cp:lastModifiedBy>
  <cp:lastPrinted>2015-04-14T08:36:51Z</cp:lastPrinted>
  <dcterms:created xsi:type="dcterms:W3CDTF">2007-03-02T07:59:09Z</dcterms:created>
  <dcterms:modified xsi:type="dcterms:W3CDTF">2015-04-15T01:07:32Z</dcterms:modified>
  <cp:category/>
  <cp:version/>
  <cp:contentType/>
  <cp:contentStatus/>
</cp:coreProperties>
</file>