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9" sheetId="1" r:id="rId1"/>
  </sheets>
  <definedNames>
    <definedName name="_xlnm.Print_Area" localSheetId="0">'表9'!$A$1:$N$28</definedName>
  </definedNames>
  <calcPr fullCalcOnLoad="1"/>
</workbook>
</file>

<file path=xl/sharedStrings.xml><?xml version="1.0" encoding="utf-8"?>
<sst xmlns="http://schemas.openxmlformats.org/spreadsheetml/2006/main" count="69" uniqueCount="61">
  <si>
    <r>
      <t xml:space="preserve">公營事業機構
</t>
    </r>
    <r>
      <rPr>
        <sz val="12"/>
        <rFont val="Times New Roman"/>
        <family val="1"/>
      </rPr>
      <t>Public Enterprise Organization</t>
    </r>
  </si>
  <si>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All Public Servants, last ten years</t>
    </r>
  </si>
  <si>
    <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年全國公務人員人數、各機關（構）
及公立學校聘僱人員、職工人數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</si>
  <si>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</si>
  <si>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Unit : Person</t>
  </si>
  <si>
    <t>總計</t>
  </si>
  <si>
    <r>
      <t>公　　務　　人　　員</t>
    </r>
    <r>
      <rPr>
        <b/>
        <sz val="12"/>
        <rFont val="Times New Roman"/>
        <family val="1"/>
      </rPr>
      <t xml:space="preserve"> </t>
    </r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</si>
  <si>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</si>
  <si>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r>
      <t>聘僱人員</t>
    </r>
    <r>
      <rPr>
        <b/>
        <sz val="12"/>
        <rFont val="Times New Roman"/>
        <family val="1"/>
      </rPr>
      <t xml:space="preserve"> 
</t>
    </r>
    <r>
      <rPr>
        <b/>
        <sz val="12"/>
        <rFont val="標楷體"/>
        <family val="4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職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工</t>
    </r>
  </si>
  <si>
    <t>計</t>
  </si>
  <si>
    <t>中央各機關</t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</si>
  <si>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各
縣市機關</t>
    </r>
  </si>
  <si>
    <r>
      <t>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</si>
  <si>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</si>
  <si>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</si>
  <si>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</si>
  <si>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</si>
  <si>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金門縣、連江縣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</si>
  <si>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</si>
  <si>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</si>
  <si>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</si>
  <si>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</si>
  <si>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</si>
  <si>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</si>
  <si>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</si>
  <si>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</si>
  <si>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</si>
  <si>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</si>
  <si>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r>
      <t>民國</t>
    </r>
    <r>
      <rPr>
        <b/>
        <sz val="12"/>
        <rFont val="Times New Roman"/>
        <family val="1"/>
      </rPr>
      <t xml:space="preserve">  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2008</t>
    </r>
  </si>
  <si>
    <r>
      <t>民國</t>
    </r>
    <r>
      <rPr>
        <b/>
        <sz val="12"/>
        <rFont val="Times New Roman"/>
        <family val="1"/>
      </rPr>
      <t xml:space="preserve">  98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2009</t>
    </r>
  </si>
  <si>
    <r>
      <t xml:space="preserve">行政機關
</t>
    </r>
    <r>
      <rPr>
        <sz val="12"/>
        <rFont val="Times New Roman"/>
        <family val="1"/>
      </rPr>
      <t>Administrative 
Agency</t>
    </r>
  </si>
  <si>
    <r>
      <t xml:space="preserve">衛生醫療機構
</t>
    </r>
    <r>
      <rPr>
        <sz val="12"/>
        <rFont val="Times New Roman"/>
        <family val="1"/>
      </rPr>
      <t>Hygiene &amp; 
Medical Service Organization</t>
    </r>
  </si>
  <si>
    <r>
      <t>公立學校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職員</t>
    </r>
    <r>
      <rPr>
        <sz val="12"/>
        <rFont val="Times New Roman"/>
        <family val="1"/>
      </rPr>
      <t>)
Public School (Staff)</t>
    </r>
  </si>
  <si>
    <t>資料來源：銓敘部、行政院人事行政總處。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</si>
  <si>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Service, Directorate-General of Personnel Administration, Executive Yuan.</t>
    </r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</si>
  <si>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中央各機關人數包含臺灣省政府、臺灣省咨議會、福建省政府人員數。</t>
    </r>
  </si>
  <si>
    <t xml:space="preserve">Note : 1.Civil servants and employees of Central Government Agency have included Taiwan Province </t>
  </si>
  <si>
    <r>
      <t xml:space="preserve">        2.99</t>
    </r>
    <r>
      <rPr>
        <sz val="11"/>
        <rFont val="標楷體"/>
        <family val="4"/>
      </rPr>
      <t>年以前公務人員人數係依照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日改制後行政區域調整。</t>
    </r>
  </si>
  <si>
    <t xml:space="preserve">              Government,Taiwan Provincial Consultative Council, and Fujian Province Government. </t>
  </si>
  <si>
    <t xml:space="preserve">              the administrative divisions as of Dec. 25, 2010.</t>
  </si>
  <si>
    <t xml:space="preserve"> </t>
  </si>
  <si>
    <r>
      <t>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標楷體"/>
        <family val="4"/>
      </rPr>
      <t xml:space="preserve">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</si>
  <si>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</si>
  <si>
    <t>End of 2005 - 2014</t>
  </si>
  <si>
    <r>
      <t>民國</t>
    </r>
    <r>
      <rPr>
        <b/>
        <sz val="12"/>
        <rFont val="Times New Roman"/>
        <family val="1"/>
      </rPr>
      <t xml:space="preserve">  94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2005</t>
    </r>
  </si>
  <si>
    <r>
      <t>民國</t>
    </r>
    <r>
      <rPr>
        <b/>
        <sz val="12"/>
        <rFont val="Times New Roman"/>
        <family val="1"/>
      </rPr>
      <t xml:space="preserve">  96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2007</t>
    </r>
  </si>
  <si>
    <r>
      <t>民國</t>
    </r>
    <r>
      <rPr>
        <b/>
        <sz val="12"/>
        <rFont val="Times New Roman"/>
        <family val="1"/>
      </rPr>
      <t xml:space="preserve">  95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2006</t>
    </r>
  </si>
  <si>
    <r>
      <t>民國</t>
    </r>
    <r>
      <rPr>
        <b/>
        <sz val="12"/>
        <rFont val="Times New Roman"/>
        <family val="1"/>
      </rPr>
      <t xml:space="preserve">  99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2010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</si>
  <si>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2011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</si>
  <si>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2012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</si>
  <si>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2013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</si>
  <si>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2014</t>
    </r>
  </si>
  <si>
    <t xml:space="preserve"> (r)</t>
  </si>
  <si>
    <r>
      <t xml:space="preserve">年底別及
機關別
</t>
    </r>
    <r>
      <rPr>
        <sz val="14"/>
        <rFont val="Times New Roman"/>
        <family val="1"/>
      </rPr>
      <t>End of Year &amp; 
Agency</t>
    </r>
  </si>
  <si>
    <r>
      <t xml:space="preserve">          </t>
    </r>
    <r>
      <rPr>
        <sz val="11"/>
        <rFont val="標楷體"/>
        <family val="4"/>
      </rPr>
      <t>並更名為桃園市，桃園市各機關自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年起另行單獨統計。</t>
    </r>
  </si>
  <si>
    <r>
      <t xml:space="preserve">        3.101</t>
    </r>
    <r>
      <rPr>
        <sz val="11"/>
        <rFont val="標楷體"/>
        <family val="4"/>
      </rPr>
      <t>年及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年臺灣各縣市機關含桃園縣各機關數字；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年因桃園縣改制為直轄市</t>
    </r>
  </si>
  <si>
    <t>Taoyuan City
Agency</t>
  </si>
  <si>
    <t xml:space="preserve">           2.The number of civil servants before 2010 was adjusted in accordance with the restructuring of   </t>
  </si>
  <si>
    <t>Local County
(City) Agency</t>
  </si>
  <si>
    <t xml:space="preserve">              the number of civil servants of Local County (City) Agency was adjusted from 2005 to 2013. </t>
  </si>
  <si>
    <t xml:space="preserve">           3.Because Taoyuan was become the newest cabinet levels of municipality on Dec. 25, 2014,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</si>
</sst>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</numFmts>
  <fonts count="36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8" fillId="0" borderId="0" xfId="34" applyFont="1" applyAlignment="1">
      <alignment horizontal="right" vertical="center"/>
      <protection/>
    </xf>
    <xf numFmtId="198" fontId="1" fillId="0" borderId="0" xfId="34" applyNumberFormat="1" applyFont="1" applyBorder="1" applyAlignment="1">
      <alignment horizontal="center"/>
      <protection/>
    </xf>
    <xf numFmtId="198" fontId="28" fillId="24" borderId="10" xfId="34" applyNumberFormat="1" applyFont="1" applyFill="1" applyBorder="1" applyAlignment="1">
      <alignment horizontal="center" vertical="center"/>
      <protection/>
    </xf>
    <xf numFmtId="192" fontId="30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192" fontId="1" fillId="0" borderId="0" xfId="34" applyNumberFormat="1" applyFont="1" applyBorder="1" applyAlignment="1">
      <alignment horizontal="right" vertical="center"/>
      <protection/>
    </xf>
    <xf numFmtId="192" fontId="1" fillId="0" borderId="0" xfId="37" applyNumberFormat="1" applyFont="1" applyFill="1" applyBorder="1" applyAlignment="1">
      <alignment horizontal="right" vertical="top"/>
    </xf>
    <xf numFmtId="0" fontId="1" fillId="0" borderId="0" xfId="34" applyFont="1" applyAlignment="1">
      <alignment horizontal="right" vertical="center" wrapText="1"/>
      <protection/>
    </xf>
    <xf numFmtId="49" fontId="28" fillId="24" borderId="10" xfId="34" applyNumberFormat="1" applyFont="1" applyFill="1" applyBorder="1" applyAlignment="1">
      <alignment horizontal="center" vertical="center" wrapText="1"/>
      <protection/>
    </xf>
    <xf numFmtId="49" fontId="28" fillId="24" borderId="11" xfId="34" applyNumberFormat="1" applyFont="1" applyFill="1" applyBorder="1" applyAlignment="1">
      <alignment horizontal="center" vertical="center" wrapText="1"/>
      <protection/>
    </xf>
    <xf numFmtId="49" fontId="28" fillId="24" borderId="12" xfId="34" applyNumberFormat="1" applyFont="1" applyFill="1" applyBorder="1" applyAlignment="1">
      <alignment horizontal="center" vertical="center" wrapText="1"/>
      <protection/>
    </xf>
    <xf numFmtId="0" fontId="28" fillId="0" borderId="0" xfId="34" applyFont="1" applyBorder="1" applyAlignment="1">
      <alignment horizontal="left" vertical="top" wrapText="1"/>
      <protection/>
    </xf>
    <xf numFmtId="198" fontId="29" fillId="24" borderId="12" xfId="34" applyNumberFormat="1" applyFont="1" applyFill="1" applyBorder="1" applyAlignment="1">
      <alignment horizontal="center" vertical="center"/>
      <protection/>
    </xf>
    <xf numFmtId="192" fontId="30" fillId="0" borderId="13" xfId="37" applyNumberFormat="1" applyFont="1" applyFill="1" applyBorder="1" applyAlignment="1">
      <alignment horizontal="center" vertical="center" wrapText="1"/>
    </xf>
    <xf numFmtId="49" fontId="1" fillId="0" borderId="14" xfId="37" applyNumberFormat="1" applyFont="1" applyFill="1" applyBorder="1" applyAlignment="1">
      <alignment horizontal="center" vertical="center" wrapText="1"/>
    </xf>
    <xf numFmtId="49" fontId="1" fillId="0" borderId="13" xfId="37" applyNumberFormat="1" applyFont="1" applyFill="1" applyBorder="1" applyAlignment="1">
      <alignment horizontal="center" vertical="center" wrapText="1"/>
    </xf>
    <xf numFmtId="49" fontId="30" fillId="0" borderId="15" xfId="33" applyNumberFormat="1" applyFont="1" applyBorder="1" applyAlignment="1">
      <alignment horizontal="center" vertical="center"/>
      <protection/>
    </xf>
    <xf numFmtId="0" fontId="28" fillId="0" borderId="16" xfId="34" applyFont="1" applyBorder="1" applyAlignment="1">
      <alignment horizontal="left" vertical="top" wrapText="1"/>
      <protection/>
    </xf>
    <xf numFmtId="192" fontId="1" fillId="0" borderId="16" xfId="37" applyNumberFormat="1" applyFont="1" applyFill="1" applyBorder="1" applyAlignment="1">
      <alignment horizontal="right" vertical="top"/>
    </xf>
    <xf numFmtId="0" fontId="30" fillId="0" borderId="17" xfId="34" applyFont="1" applyBorder="1" applyAlignment="1">
      <alignment horizontal="center" vertical="center" wrapText="1"/>
      <protection/>
    </xf>
    <xf numFmtId="0" fontId="28" fillId="0" borderId="16" xfId="34" applyFont="1" applyBorder="1" applyAlignment="1">
      <alignment vertical="center"/>
      <protection/>
    </xf>
    <xf numFmtId="0" fontId="29" fillId="0" borderId="18" xfId="34" applyFont="1" applyBorder="1" applyAlignment="1">
      <alignment horizontal="left" vertical="center" wrapText="1"/>
      <protection/>
    </xf>
    <xf numFmtId="192" fontId="30" fillId="0" borderId="19" xfId="37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34" applyFont="1" applyAlignment="1">
      <alignment vertical="center"/>
      <protection/>
    </xf>
    <xf numFmtId="0" fontId="35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16" xfId="34" applyFont="1" applyBorder="1" applyAlignment="1">
      <alignment vertic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30" fillId="0" borderId="0" xfId="34" applyFont="1" applyBorder="1" applyAlignment="1">
      <alignment horizontal="left" vertical="center" wrapText="1"/>
      <protection/>
    </xf>
    <xf numFmtId="0" fontId="1" fillId="0" borderId="0" xfId="34" applyFont="1" applyAlignment="1">
      <alignment/>
      <protection/>
    </xf>
    <xf numFmtId="198" fontId="6" fillId="0" borderId="0" xfId="34" applyNumberFormat="1" applyFont="1" applyAlignment="1">
      <alignment/>
      <protection/>
    </xf>
    <xf numFmtId="198" fontId="33" fillId="0" borderId="0" xfId="34" applyNumberFormat="1" applyFont="1" applyAlignment="1">
      <alignment/>
      <protection/>
    </xf>
    <xf numFmtId="0" fontId="33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0" fontId="1" fillId="0" borderId="0" xfId="34" applyFont="1" applyBorder="1" applyAlignment="1">
      <alignment vertical="center"/>
      <protection/>
    </xf>
    <xf numFmtId="192" fontId="30" fillId="0" borderId="19" xfId="37" applyNumberFormat="1" applyFont="1" applyFill="1" applyBorder="1" applyAlignment="1">
      <alignment vertical="top"/>
    </xf>
    <xf numFmtId="192" fontId="30" fillId="0" borderId="0" xfId="37" applyNumberFormat="1" applyFont="1" applyFill="1" applyBorder="1" applyAlignment="1">
      <alignment vertical="top"/>
    </xf>
    <xf numFmtId="192" fontId="30" fillId="0" borderId="16" xfId="37" applyNumberFormat="1" applyFont="1" applyFill="1" applyBorder="1" applyAlignment="1">
      <alignment vertical="top"/>
    </xf>
    <xf numFmtId="192" fontId="30" fillId="0" borderId="20" xfId="37" applyNumberFormat="1" applyFont="1" applyFill="1" applyBorder="1" applyAlignment="1">
      <alignment vertical="top"/>
    </xf>
    <xf numFmtId="0" fontId="25" fillId="0" borderId="0" xfId="34" applyFont="1" applyAlignment="1">
      <alignment horizontal="center" vertical="center" wrapText="1"/>
      <protection/>
    </xf>
    <xf numFmtId="0" fontId="26" fillId="0" borderId="0" xfId="34" applyFont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198" fontId="1" fillId="0" borderId="16" xfId="34" applyNumberFormat="1" applyFont="1" applyBorder="1" applyAlignment="1">
      <alignment horizontal="center" vertical="center"/>
      <protection/>
    </xf>
    <xf numFmtId="49" fontId="29" fillId="24" borderId="21" xfId="34" applyNumberFormat="1" applyFont="1" applyFill="1" applyBorder="1" applyAlignment="1">
      <alignment horizontal="center" vertical="center" wrapText="1"/>
      <protection/>
    </xf>
    <xf numFmtId="49" fontId="30" fillId="24" borderId="22" xfId="34" applyNumberFormat="1" applyFont="1" applyFill="1" applyBorder="1" applyAlignment="1">
      <alignment horizontal="center" vertical="center" wrapText="1"/>
      <protection/>
    </xf>
    <xf numFmtId="0" fontId="29" fillId="0" borderId="23" xfId="34" applyFont="1" applyBorder="1" applyAlignment="1">
      <alignment horizontal="center" vertical="center" wrapText="1"/>
      <protection/>
    </xf>
    <xf numFmtId="0" fontId="30" fillId="0" borderId="24" xfId="34" applyFont="1" applyBorder="1" applyAlignment="1">
      <alignment horizontal="center" vertical="center" wrapText="1"/>
      <protection/>
    </xf>
    <xf numFmtId="198" fontId="29" fillId="24" borderId="25" xfId="34" applyNumberFormat="1" applyFont="1" applyFill="1" applyBorder="1" applyAlignment="1">
      <alignment horizontal="center" vertical="center"/>
      <protection/>
    </xf>
    <xf numFmtId="198" fontId="30" fillId="24" borderId="26" xfId="34" applyNumberFormat="1" applyFont="1" applyFill="1" applyBorder="1" applyAlignment="1">
      <alignment horizontal="center" vertical="center"/>
      <protection/>
    </xf>
    <xf numFmtId="198" fontId="30" fillId="24" borderId="27" xfId="34" applyNumberFormat="1" applyFont="1" applyFill="1" applyBorder="1" applyAlignment="1">
      <alignment horizontal="center" vertical="center"/>
      <protection/>
    </xf>
    <xf numFmtId="0" fontId="24" fillId="0" borderId="28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6" xfId="34" applyFont="1" applyBorder="1" applyAlignment="1" quotePrefix="1">
      <alignment horizontal="center" vertical="center" wrapText="1"/>
      <protection/>
    </xf>
    <xf numFmtId="49" fontId="28" fillId="24" borderId="11" xfId="3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1" fillId="0" borderId="15" xfId="37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7" sqref="H27:H28"/>
    </sheetView>
  </sheetViews>
  <sheetFormatPr defaultColWidth="9.00390625" defaultRowHeight="16.5"/>
  <cols>
    <col min="1" max="1" width="18.00390625" style="40" customWidth="1"/>
    <col min="2" max="2" width="12.75390625" style="40" customWidth="1"/>
    <col min="3" max="5" width="11.125" style="41" customWidth="1"/>
    <col min="6" max="6" width="3.125" style="41" customWidth="1"/>
    <col min="7" max="13" width="11.75390625" style="41" customWidth="1"/>
    <col min="14" max="14" width="11.75390625" style="31" customWidth="1"/>
    <col min="15" max="16384" width="9.00390625" style="31" customWidth="1"/>
  </cols>
  <sheetData>
    <row r="1" spans="1:14" s="27" customFormat="1" ht="50.25" customHeight="1">
      <c r="A1" s="47" t="s">
        <v>2</v>
      </c>
      <c r="B1" s="48"/>
      <c r="C1" s="48"/>
      <c r="D1" s="48"/>
      <c r="E1" s="48"/>
      <c r="F1" s="48"/>
      <c r="G1" s="48"/>
      <c r="H1" s="49" t="s">
        <v>1</v>
      </c>
      <c r="I1" s="49"/>
      <c r="J1" s="49"/>
      <c r="K1" s="49"/>
      <c r="L1" s="49"/>
      <c r="M1" s="49"/>
      <c r="N1" s="49"/>
    </row>
    <row r="2" spans="1:14" ht="20.25" customHeight="1" thickBot="1">
      <c r="A2" s="28"/>
      <c r="B2" s="28"/>
      <c r="C2" s="21" t="s">
        <v>42</v>
      </c>
      <c r="D2" s="29"/>
      <c r="E2" s="29"/>
      <c r="F2" s="42"/>
      <c r="G2" s="1" t="s">
        <v>3</v>
      </c>
      <c r="H2" s="30"/>
      <c r="I2" s="2"/>
      <c r="J2" s="2"/>
      <c r="K2" s="50" t="s">
        <v>43</v>
      </c>
      <c r="L2" s="50"/>
      <c r="M2" s="2"/>
      <c r="N2" s="8" t="s">
        <v>4</v>
      </c>
    </row>
    <row r="3" spans="1:14" s="32" customFormat="1" ht="18" customHeight="1">
      <c r="A3" s="58" t="s">
        <v>53</v>
      </c>
      <c r="B3" s="53" t="s">
        <v>5</v>
      </c>
      <c r="C3" s="55" t="s">
        <v>6</v>
      </c>
      <c r="D3" s="56"/>
      <c r="E3" s="56"/>
      <c r="F3" s="56"/>
      <c r="G3" s="56"/>
      <c r="H3" s="56" t="s">
        <v>7</v>
      </c>
      <c r="I3" s="56"/>
      <c r="J3" s="56"/>
      <c r="K3" s="56"/>
      <c r="L3" s="56"/>
      <c r="M3" s="57"/>
      <c r="N3" s="51" t="s">
        <v>8</v>
      </c>
    </row>
    <row r="4" spans="1:14" s="32" customFormat="1" ht="32.25" customHeight="1">
      <c r="A4" s="59"/>
      <c r="B4" s="54"/>
      <c r="C4" s="13" t="s">
        <v>9</v>
      </c>
      <c r="D4" s="3" t="s">
        <v>10</v>
      </c>
      <c r="E4" s="61" t="s">
        <v>11</v>
      </c>
      <c r="F4" s="62"/>
      <c r="G4" s="9" t="s">
        <v>12</v>
      </c>
      <c r="H4" s="11" t="s">
        <v>13</v>
      </c>
      <c r="I4" s="9" t="s">
        <v>41</v>
      </c>
      <c r="J4" s="9" t="s">
        <v>14</v>
      </c>
      <c r="K4" s="9" t="s">
        <v>15</v>
      </c>
      <c r="L4" s="9" t="s">
        <v>16</v>
      </c>
      <c r="M4" s="10" t="s">
        <v>17</v>
      </c>
      <c r="N4" s="52"/>
    </row>
    <row r="5" spans="1:14" s="33" customFormat="1" ht="66.75" customHeight="1" thickBot="1">
      <c r="A5" s="60"/>
      <c r="B5" s="20" t="s">
        <v>18</v>
      </c>
      <c r="C5" s="14" t="s">
        <v>19</v>
      </c>
      <c r="D5" s="15" t="s">
        <v>20</v>
      </c>
      <c r="E5" s="63" t="s">
        <v>58</v>
      </c>
      <c r="F5" s="64"/>
      <c r="G5" s="15" t="s">
        <v>21</v>
      </c>
      <c r="H5" s="16" t="s">
        <v>22</v>
      </c>
      <c r="I5" s="15" t="s">
        <v>56</v>
      </c>
      <c r="J5" s="15" t="s">
        <v>23</v>
      </c>
      <c r="K5" s="15" t="s">
        <v>24</v>
      </c>
      <c r="L5" s="15" t="s">
        <v>25</v>
      </c>
      <c r="M5" s="15" t="s">
        <v>26</v>
      </c>
      <c r="N5" s="17" t="s">
        <v>27</v>
      </c>
    </row>
    <row r="6" spans="1:14" s="34" customFormat="1" ht="25.5" customHeight="1">
      <c r="A6" s="22" t="s">
        <v>44</v>
      </c>
      <c r="B6" s="4">
        <f aca="true" t="shared" si="0" ref="B6:B11">C6+N6</f>
        <v>505648</v>
      </c>
      <c r="C6" s="4">
        <f>SUM(D6,E6,G6,H6,I6,J6,K6,L6,M6)</f>
        <v>337261</v>
      </c>
      <c r="D6" s="5">
        <v>188170</v>
      </c>
      <c r="E6" s="6">
        <v>53621</v>
      </c>
      <c r="F6" s="6" t="s">
        <v>52</v>
      </c>
      <c r="G6" s="6">
        <v>14731</v>
      </c>
      <c r="H6" s="6">
        <v>28486</v>
      </c>
      <c r="I6" s="6">
        <v>8064</v>
      </c>
      <c r="J6" s="6">
        <v>12730</v>
      </c>
      <c r="K6" s="6">
        <v>10924</v>
      </c>
      <c r="L6" s="6">
        <v>19221</v>
      </c>
      <c r="M6" s="6">
        <v>1314</v>
      </c>
      <c r="N6" s="4">
        <v>168387</v>
      </c>
    </row>
    <row r="7" spans="1:14" s="34" customFormat="1" ht="25.5" customHeight="1">
      <c r="A7" s="22" t="s">
        <v>46</v>
      </c>
      <c r="B7" s="4">
        <f t="shared" si="0"/>
        <v>496861</v>
      </c>
      <c r="C7" s="4">
        <f aca="true" t="shared" si="1" ref="C7:C20">SUM(D7,E7,G7,H7,I7,J7,K7,L7,M7)</f>
        <v>335274</v>
      </c>
      <c r="D7" s="5">
        <v>185286</v>
      </c>
      <c r="E7" s="6">
        <v>53275</v>
      </c>
      <c r="F7" s="6" t="s">
        <v>52</v>
      </c>
      <c r="G7" s="6">
        <v>15269</v>
      </c>
      <c r="H7" s="6">
        <v>28208</v>
      </c>
      <c r="I7" s="6">
        <v>8537</v>
      </c>
      <c r="J7" s="6">
        <v>13253</v>
      </c>
      <c r="K7" s="6">
        <v>10874</v>
      </c>
      <c r="L7" s="6">
        <v>19224</v>
      </c>
      <c r="M7" s="6">
        <v>1348</v>
      </c>
      <c r="N7" s="4">
        <v>161587</v>
      </c>
    </row>
    <row r="8" spans="1:14" s="34" customFormat="1" ht="25.5" customHeight="1">
      <c r="A8" s="22" t="s">
        <v>45</v>
      </c>
      <c r="B8" s="4">
        <f t="shared" si="0"/>
        <v>490921</v>
      </c>
      <c r="C8" s="4">
        <f t="shared" si="1"/>
        <v>336842</v>
      </c>
      <c r="D8" s="5">
        <v>185960</v>
      </c>
      <c r="E8" s="6">
        <v>53181</v>
      </c>
      <c r="F8" s="6" t="s">
        <v>52</v>
      </c>
      <c r="G8" s="6">
        <v>15562</v>
      </c>
      <c r="H8" s="6">
        <v>28051</v>
      </c>
      <c r="I8" s="6">
        <v>8782</v>
      </c>
      <c r="J8" s="6">
        <v>13736</v>
      </c>
      <c r="K8" s="6">
        <v>10893</v>
      </c>
      <c r="L8" s="6">
        <v>19315</v>
      </c>
      <c r="M8" s="6">
        <v>1362</v>
      </c>
      <c r="N8" s="4">
        <v>154079</v>
      </c>
    </row>
    <row r="9" spans="1:14" s="34" customFormat="1" ht="25.5" customHeight="1">
      <c r="A9" s="22" t="s">
        <v>28</v>
      </c>
      <c r="B9" s="4">
        <f t="shared" si="0"/>
        <v>488675</v>
      </c>
      <c r="C9" s="4">
        <f t="shared" si="1"/>
        <v>338305</v>
      </c>
      <c r="D9" s="5">
        <v>186820</v>
      </c>
      <c r="E9" s="6">
        <v>53153</v>
      </c>
      <c r="F9" s="6" t="s">
        <v>52</v>
      </c>
      <c r="G9" s="6">
        <v>16068</v>
      </c>
      <c r="H9" s="6">
        <v>28104</v>
      </c>
      <c r="I9" s="6">
        <v>8879</v>
      </c>
      <c r="J9" s="6">
        <v>13820</v>
      </c>
      <c r="K9" s="6">
        <v>10896</v>
      </c>
      <c r="L9" s="6">
        <v>19168</v>
      </c>
      <c r="M9" s="6">
        <v>1397</v>
      </c>
      <c r="N9" s="4">
        <v>150370</v>
      </c>
    </row>
    <row r="10" spans="1:14" s="34" customFormat="1" ht="25.5" customHeight="1">
      <c r="A10" s="22" t="s">
        <v>29</v>
      </c>
      <c r="B10" s="4">
        <f t="shared" si="0"/>
        <v>489588</v>
      </c>
      <c r="C10" s="4">
        <f t="shared" si="1"/>
        <v>339875</v>
      </c>
      <c r="D10" s="5">
        <v>186874</v>
      </c>
      <c r="E10" s="5">
        <v>53513</v>
      </c>
      <c r="F10" s="6" t="s">
        <v>52</v>
      </c>
      <c r="G10" s="5">
        <v>17004</v>
      </c>
      <c r="H10" s="5">
        <v>27993</v>
      </c>
      <c r="I10" s="5">
        <v>8910</v>
      </c>
      <c r="J10" s="5">
        <v>13939</v>
      </c>
      <c r="K10" s="5">
        <v>11047</v>
      </c>
      <c r="L10" s="5">
        <v>19186</v>
      </c>
      <c r="M10" s="5">
        <v>1409</v>
      </c>
      <c r="N10" s="4">
        <v>149713</v>
      </c>
    </row>
    <row r="11" spans="1:14" s="34" customFormat="1" ht="25.5" customHeight="1">
      <c r="A11" s="22" t="s">
        <v>47</v>
      </c>
      <c r="B11" s="4">
        <f t="shared" si="0"/>
        <v>488998</v>
      </c>
      <c r="C11" s="4">
        <f t="shared" si="1"/>
        <v>340106</v>
      </c>
      <c r="D11" s="5">
        <v>186381</v>
      </c>
      <c r="E11" s="5">
        <v>53642</v>
      </c>
      <c r="F11" s="6" t="s">
        <v>52</v>
      </c>
      <c r="G11" s="5">
        <v>17772</v>
      </c>
      <c r="H11" s="5">
        <v>27956</v>
      </c>
      <c r="I11" s="5">
        <v>8806</v>
      </c>
      <c r="J11" s="5">
        <v>13849</v>
      </c>
      <c r="K11" s="5">
        <v>11044</v>
      </c>
      <c r="L11" s="5">
        <v>19246</v>
      </c>
      <c r="M11" s="5">
        <v>1410</v>
      </c>
      <c r="N11" s="4">
        <v>148892</v>
      </c>
    </row>
    <row r="12" spans="1:14" s="34" customFormat="1" ht="25.5" customHeight="1">
      <c r="A12" s="22" t="s">
        <v>48</v>
      </c>
      <c r="B12" s="4">
        <f>C12+N12</f>
        <v>488491</v>
      </c>
      <c r="C12" s="4">
        <f t="shared" si="1"/>
        <v>343323</v>
      </c>
      <c r="D12" s="5">
        <v>187114</v>
      </c>
      <c r="E12" s="5">
        <v>53988</v>
      </c>
      <c r="F12" s="6" t="s">
        <v>52</v>
      </c>
      <c r="G12" s="5">
        <v>18288</v>
      </c>
      <c r="H12" s="5">
        <v>27940</v>
      </c>
      <c r="I12" s="5">
        <v>9379</v>
      </c>
      <c r="J12" s="5">
        <v>14741</v>
      </c>
      <c r="K12" s="5">
        <v>11389</v>
      </c>
      <c r="L12" s="5">
        <v>19073</v>
      </c>
      <c r="M12" s="5">
        <v>1411</v>
      </c>
      <c r="N12" s="4">
        <v>145168</v>
      </c>
    </row>
    <row r="13" spans="1:14" s="34" customFormat="1" ht="25.5" customHeight="1">
      <c r="A13" s="22" t="s">
        <v>49</v>
      </c>
      <c r="B13" s="23">
        <f>SUM(C13,N13)</f>
        <v>488037</v>
      </c>
      <c r="C13" s="4">
        <f t="shared" si="1"/>
        <v>343861</v>
      </c>
      <c r="D13" s="5">
        <v>187670</v>
      </c>
      <c r="E13" s="5">
        <v>54477</v>
      </c>
      <c r="F13" s="6" t="s">
        <v>52</v>
      </c>
      <c r="G13" s="5">
        <v>18465</v>
      </c>
      <c r="H13" s="5">
        <v>26089</v>
      </c>
      <c r="I13" s="5">
        <v>9727</v>
      </c>
      <c r="J13" s="5">
        <v>15298</v>
      </c>
      <c r="K13" s="5">
        <v>11503</v>
      </c>
      <c r="L13" s="5">
        <v>19234</v>
      </c>
      <c r="M13" s="5">
        <v>1398</v>
      </c>
      <c r="N13" s="4">
        <v>144176</v>
      </c>
    </row>
    <row r="14" spans="1:14" s="34" customFormat="1" ht="25.5" customHeight="1">
      <c r="A14" s="22" t="s">
        <v>50</v>
      </c>
      <c r="B14" s="23">
        <f>SUM(C14,N14)</f>
        <v>486235</v>
      </c>
      <c r="C14" s="4">
        <f t="shared" si="1"/>
        <v>346059</v>
      </c>
      <c r="D14" s="5">
        <v>187006</v>
      </c>
      <c r="E14" s="5">
        <v>54571</v>
      </c>
      <c r="F14" s="6" t="s">
        <v>52</v>
      </c>
      <c r="G14" s="5">
        <v>20495</v>
      </c>
      <c r="H14" s="5">
        <v>26011</v>
      </c>
      <c r="I14" s="5">
        <v>10094</v>
      </c>
      <c r="J14" s="5">
        <v>15483</v>
      </c>
      <c r="K14" s="5">
        <v>11545</v>
      </c>
      <c r="L14" s="5">
        <v>19435</v>
      </c>
      <c r="M14" s="5">
        <v>1419</v>
      </c>
      <c r="N14" s="4">
        <v>140176</v>
      </c>
    </row>
    <row r="15" spans="1:14" s="34" customFormat="1" ht="25.5" customHeight="1">
      <c r="A15" s="22" t="s">
        <v>51</v>
      </c>
      <c r="B15" s="23">
        <f>SUM(C15,N15)</f>
        <v>479971</v>
      </c>
      <c r="C15" s="4">
        <f t="shared" si="1"/>
        <v>347816</v>
      </c>
      <c r="D15" s="5">
        <v>188032</v>
      </c>
      <c r="E15" s="5">
        <v>54559</v>
      </c>
      <c r="F15" s="5"/>
      <c r="G15" s="5">
        <v>20833</v>
      </c>
      <c r="H15" s="5">
        <v>25825</v>
      </c>
      <c r="I15" s="5">
        <v>10139</v>
      </c>
      <c r="J15" s="5">
        <v>15854</v>
      </c>
      <c r="K15" s="5">
        <v>11698</v>
      </c>
      <c r="L15" s="5">
        <v>19422</v>
      </c>
      <c r="M15" s="5">
        <v>1454</v>
      </c>
      <c r="N15" s="4">
        <v>132155</v>
      </c>
    </row>
    <row r="16" spans="1:14" s="34" customFormat="1" ht="3.75" customHeight="1">
      <c r="A16" s="35"/>
      <c r="B16" s="2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</row>
    <row r="17" spans="1:14" s="36" customFormat="1" ht="49.5" customHeight="1">
      <c r="A17" s="12" t="s">
        <v>30</v>
      </c>
      <c r="B17" s="43">
        <f>SUM(C17,N17)</f>
        <v>292978</v>
      </c>
      <c r="C17" s="44">
        <f t="shared" si="1"/>
        <v>233951</v>
      </c>
      <c r="D17" s="7">
        <v>94999</v>
      </c>
      <c r="E17" s="7">
        <v>48508</v>
      </c>
      <c r="F17" s="7"/>
      <c r="G17" s="7">
        <v>18509</v>
      </c>
      <c r="H17" s="7">
        <v>20519</v>
      </c>
      <c r="I17" s="7">
        <v>8888</v>
      </c>
      <c r="J17" s="7">
        <v>14121</v>
      </c>
      <c r="K17" s="7">
        <v>10462</v>
      </c>
      <c r="L17" s="7">
        <v>16727</v>
      </c>
      <c r="M17" s="7">
        <v>1218</v>
      </c>
      <c r="N17" s="7">
        <v>59027</v>
      </c>
    </row>
    <row r="18" spans="1:14" s="34" customFormat="1" ht="48.75" customHeight="1">
      <c r="A18" s="12" t="s">
        <v>0</v>
      </c>
      <c r="B18" s="43">
        <f>SUM(C18,N18)</f>
        <v>120298</v>
      </c>
      <c r="C18" s="44">
        <f t="shared" si="1"/>
        <v>66576</v>
      </c>
      <c r="D18" s="7">
        <v>65767</v>
      </c>
      <c r="E18" s="7">
        <v>65</v>
      </c>
      <c r="F18" s="7"/>
      <c r="G18" s="7">
        <v>0</v>
      </c>
      <c r="H18" s="7">
        <v>650</v>
      </c>
      <c r="I18" s="7">
        <v>0</v>
      </c>
      <c r="J18" s="7">
        <v>0</v>
      </c>
      <c r="K18" s="7">
        <v>0</v>
      </c>
      <c r="L18" s="7">
        <v>9</v>
      </c>
      <c r="M18" s="7">
        <v>85</v>
      </c>
      <c r="N18" s="7">
        <v>53722</v>
      </c>
    </row>
    <row r="19" spans="1:14" s="34" customFormat="1" ht="63.75" customHeight="1">
      <c r="A19" s="12" t="s">
        <v>31</v>
      </c>
      <c r="B19" s="43">
        <f>SUM(C19,N19)</f>
        <v>25795</v>
      </c>
      <c r="C19" s="44">
        <f t="shared" si="1"/>
        <v>20289</v>
      </c>
      <c r="D19" s="7">
        <v>17770</v>
      </c>
      <c r="E19" s="7">
        <v>57</v>
      </c>
      <c r="F19" s="7"/>
      <c r="G19" s="7">
        <v>220</v>
      </c>
      <c r="H19" s="7">
        <v>1658</v>
      </c>
      <c r="I19" s="7">
        <v>0</v>
      </c>
      <c r="J19" s="7">
        <v>0</v>
      </c>
      <c r="K19" s="7">
        <v>0</v>
      </c>
      <c r="L19" s="7">
        <v>552</v>
      </c>
      <c r="M19" s="7">
        <v>32</v>
      </c>
      <c r="N19" s="7">
        <v>5506</v>
      </c>
    </row>
    <row r="20" spans="1:14" s="34" customFormat="1" ht="37.5" customHeight="1" thickBot="1">
      <c r="A20" s="18" t="s">
        <v>32</v>
      </c>
      <c r="B20" s="46">
        <f>SUM(C20,N20)</f>
        <v>40900</v>
      </c>
      <c r="C20" s="45">
        <f t="shared" si="1"/>
        <v>27000</v>
      </c>
      <c r="D20" s="19">
        <v>9496</v>
      </c>
      <c r="E20" s="19">
        <v>5929</v>
      </c>
      <c r="F20" s="19"/>
      <c r="G20" s="19">
        <v>2104</v>
      </c>
      <c r="H20" s="19">
        <v>2998</v>
      </c>
      <c r="I20" s="19">
        <v>1251</v>
      </c>
      <c r="J20" s="19">
        <v>1733</v>
      </c>
      <c r="K20" s="19">
        <v>1236</v>
      </c>
      <c r="L20" s="19">
        <v>2134</v>
      </c>
      <c r="M20" s="19">
        <v>119</v>
      </c>
      <c r="N20" s="19">
        <v>13900</v>
      </c>
    </row>
    <row r="21" spans="1:13" ht="5.25" customHeight="1">
      <c r="A21" s="31"/>
      <c r="B21" s="3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39" customFormat="1" ht="15.75" customHeight="1">
      <c r="A22" s="24" t="s">
        <v>33</v>
      </c>
      <c r="B22" s="25"/>
      <c r="C22" s="38"/>
      <c r="D22" s="38"/>
      <c r="E22" s="38"/>
      <c r="F22" s="38"/>
      <c r="G22" s="38"/>
      <c r="H22" s="25" t="s">
        <v>34</v>
      </c>
      <c r="I22" s="38"/>
      <c r="J22" s="38"/>
      <c r="K22" s="38"/>
      <c r="L22" s="38"/>
      <c r="M22" s="38"/>
    </row>
    <row r="23" spans="1:13" s="39" customFormat="1" ht="15.75" customHeight="1">
      <c r="A23" s="24" t="s">
        <v>35</v>
      </c>
      <c r="B23" s="25"/>
      <c r="C23" s="26"/>
      <c r="D23" s="26"/>
      <c r="E23" s="26"/>
      <c r="F23" s="26"/>
      <c r="G23" s="26"/>
      <c r="H23" s="25" t="s">
        <v>36</v>
      </c>
      <c r="I23" s="26"/>
      <c r="J23" s="26"/>
      <c r="K23" s="26"/>
      <c r="L23" s="26"/>
      <c r="M23" s="26"/>
    </row>
    <row r="24" spans="1:13" s="39" customFormat="1" ht="15.75" customHeight="1">
      <c r="A24" s="25" t="s">
        <v>37</v>
      </c>
      <c r="B24" s="25"/>
      <c r="C24" s="26"/>
      <c r="D24" s="26"/>
      <c r="E24" s="26"/>
      <c r="F24" s="26"/>
      <c r="G24" s="26"/>
      <c r="H24" s="25" t="s">
        <v>38</v>
      </c>
      <c r="I24" s="26"/>
      <c r="J24" s="26"/>
      <c r="K24" s="26"/>
      <c r="L24" s="26"/>
      <c r="M24" s="26"/>
    </row>
    <row r="25" spans="1:13" s="39" customFormat="1" ht="15.75" customHeight="1">
      <c r="A25" s="25" t="s">
        <v>55</v>
      </c>
      <c r="B25" s="25"/>
      <c r="C25" s="38"/>
      <c r="D25" s="38"/>
      <c r="E25" s="38"/>
      <c r="F25" s="38"/>
      <c r="G25" s="38"/>
      <c r="H25" s="25" t="s">
        <v>57</v>
      </c>
      <c r="I25" s="38"/>
      <c r="J25" s="38"/>
      <c r="K25" s="38"/>
      <c r="L25" s="38"/>
      <c r="M25" s="38"/>
    </row>
    <row r="26" spans="1:13" s="39" customFormat="1" ht="15.75" customHeight="1">
      <c r="A26" s="25" t="s">
        <v>54</v>
      </c>
      <c r="B26" s="25"/>
      <c r="C26" s="38"/>
      <c r="D26" s="38"/>
      <c r="E26" s="38"/>
      <c r="F26" s="38"/>
      <c r="G26" s="38"/>
      <c r="H26" s="26" t="s">
        <v>39</v>
      </c>
      <c r="I26" s="38"/>
      <c r="J26" s="38"/>
      <c r="K26" s="38"/>
      <c r="L26" s="38"/>
      <c r="M26" s="38"/>
    </row>
    <row r="27" spans="1:13" s="39" customFormat="1" ht="15.75" customHeight="1">
      <c r="A27" s="25"/>
      <c r="B27" s="25"/>
      <c r="C27" s="38"/>
      <c r="D27" s="38"/>
      <c r="E27" s="38"/>
      <c r="F27" s="38"/>
      <c r="G27" s="38"/>
      <c r="H27" s="25" t="s">
        <v>60</v>
      </c>
      <c r="I27" s="38"/>
      <c r="J27" s="38"/>
      <c r="K27" s="38"/>
      <c r="L27" s="38"/>
      <c r="M27" s="38"/>
    </row>
    <row r="28" spans="1:13" s="39" customFormat="1" ht="15.75" customHeight="1">
      <c r="A28" s="25"/>
      <c r="B28" s="25"/>
      <c r="C28" s="38"/>
      <c r="D28" s="38"/>
      <c r="E28" s="38"/>
      <c r="F28" s="38"/>
      <c r="G28" s="38"/>
      <c r="H28" s="26" t="s">
        <v>59</v>
      </c>
      <c r="I28" s="38"/>
      <c r="J28" s="38"/>
      <c r="K28" s="38"/>
      <c r="L28" s="38"/>
      <c r="M28" s="38"/>
    </row>
    <row r="31" ht="15.75">
      <c r="H31" s="41" t="s">
        <v>40</v>
      </c>
    </row>
  </sheetData>
  <sheetProtection/>
  <mergeCells count="10">
    <mergeCell ref="A1:G1"/>
    <mergeCell ref="H1:N1"/>
    <mergeCell ref="K2:L2"/>
    <mergeCell ref="N3:N4"/>
    <mergeCell ref="B3:B4"/>
    <mergeCell ref="C3:G3"/>
    <mergeCell ref="H3:M3"/>
    <mergeCell ref="A3:A5"/>
    <mergeCell ref="E4:F4"/>
    <mergeCell ref="E5:F5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2015-05-21T03:30:26Z</cp:lastPrinted>
  <dcterms:created xsi:type="dcterms:W3CDTF">2009-05-07T14:09:20Z</dcterms:created>
  <dcterms:modified xsi:type="dcterms:W3CDTF">2015-05-21T03:30:36Z</dcterms:modified>
  <cp:category/>
  <cp:version/>
  <cp:contentType/>
  <cp:contentStatus/>
</cp:coreProperties>
</file>