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表14" sheetId="1" r:id="rId1"/>
  </sheets>
  <definedNames>
    <definedName name="_xlnm.Print_Area" localSheetId="0">'表14'!$A$1:$J$18</definedName>
  </definedNames>
  <calcPr fullCalcOnLoad="1"/>
</workbook>
</file>

<file path=xl/sharedStrings.xml><?xml version="1.0" encoding="utf-8"?>
<sst xmlns="http://schemas.openxmlformats.org/spreadsheetml/2006/main" count="47" uniqueCount="39">
  <si>
    <t xml:space="preserve">                             </t>
  </si>
  <si>
    <t>單位：新台幣億元；％</t>
  </si>
  <si>
    <r>
      <t xml:space="preserve">                                     </t>
    </r>
    <r>
      <rPr>
        <sz val="12"/>
        <rFont val="Times New Roman"/>
        <family val="1"/>
      </rPr>
      <t xml:space="preserve"> </t>
    </r>
  </si>
  <si>
    <r>
      <t>Unit</t>
    </r>
    <r>
      <rPr>
        <sz val="12.5"/>
        <rFont val="細明體"/>
        <family val="3"/>
      </rPr>
      <t>：</t>
    </r>
    <r>
      <rPr>
        <sz val="12.5"/>
        <rFont val="Times New Roman"/>
        <family val="1"/>
      </rPr>
      <t>NT$ 100 milion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%</t>
    </r>
  </si>
  <si>
    <r>
      <t xml:space="preserve">年　　　別
</t>
    </r>
    <r>
      <rPr>
        <sz val="14"/>
        <rFont val="Times New Roman"/>
        <family val="1"/>
      </rPr>
      <t>Year</t>
    </r>
  </si>
  <si>
    <r>
      <t>政府機關人事費（用人費用）</t>
    </r>
    <r>
      <rPr>
        <b/>
        <sz val="12"/>
        <rFont val="Times New Roman"/>
        <family val="1"/>
      </rPr>
      <t>The Public   Employee Personnel Expense</t>
    </r>
  </si>
  <si>
    <r>
      <t xml:space="preserve">國內生產毛額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名目值</t>
    </r>
    <r>
      <rPr>
        <b/>
        <sz val="12"/>
        <rFont val="Times New Roman"/>
        <family val="1"/>
      </rPr>
      <t>)</t>
    </r>
  </si>
  <si>
    <t xml:space="preserve"> </t>
  </si>
  <si>
    <t>總計</t>
  </si>
  <si>
    <t>中央各機關</t>
  </si>
  <si>
    <t>地方各機關</t>
  </si>
  <si>
    <t>國營事業</t>
  </si>
  <si>
    <t>非營業特種基金</t>
  </si>
  <si>
    <t>Gross Domestic
Product(GDP)
(At Market Prices)</t>
  </si>
  <si>
    <t>Personnel Expense
 Percentage of GDP
(%)</t>
  </si>
  <si>
    <t>Grand Total</t>
  </si>
  <si>
    <t>Central Government
Agency</t>
  </si>
  <si>
    <t>Local Government
Agency</t>
  </si>
  <si>
    <t>Public Enterprise 
Org.</t>
  </si>
  <si>
    <t>Government nonprofit Special Fund</t>
  </si>
  <si>
    <r>
      <t>民國</t>
    </r>
    <r>
      <rPr>
        <b/>
        <sz val="13"/>
        <rFont val="Times New Roman"/>
        <family val="1"/>
      </rPr>
      <t xml:space="preserve"> 91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</si>
  <si>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93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</si>
  <si>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94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</si>
  <si>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95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</si>
  <si>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96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</si>
  <si>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97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</si>
  <si>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98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</si>
  <si>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99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</si>
  <si>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100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</si>
  <si>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101</t>
    </r>
    <r>
      <rPr>
        <b/>
        <sz val="13"/>
        <rFont val="標楷體"/>
        <family val="4"/>
      </rPr>
      <t>年</t>
    </r>
  </si>
  <si>
    <t xml:space="preserve">資料來源：銓敘部、行政院主計總處。
</t>
  </si>
  <si>
    <r>
      <t>人事費〈用人費用〉占</t>
    </r>
    <r>
      <rPr>
        <b/>
        <sz val="12"/>
        <rFont val="Times New Roman"/>
        <family val="1"/>
      </rPr>
      <t>GDP</t>
    </r>
    <r>
      <rPr>
        <b/>
        <sz val="12"/>
        <rFont val="標楷體"/>
        <family val="4"/>
      </rPr>
      <t xml:space="preserve">比率
</t>
    </r>
    <r>
      <rPr>
        <b/>
        <sz val="12"/>
        <rFont val="Times New Roman"/>
        <family val="1"/>
      </rPr>
      <t>(%)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</si>
  <si>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Examination, Directorate-Generate of Budget, Accounting and
               Statistics, Executive Yuan</t>
    </r>
  </si>
  <si>
    <r>
      <t>表</t>
    </r>
    <r>
      <rPr>
        <b/>
        <sz val="16"/>
        <rFont val="Times New Roman"/>
        <family val="1"/>
      </rPr>
      <t xml:space="preserve">13 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年我國政府人事費占</t>
    </r>
    <r>
      <rPr>
        <b/>
        <sz val="16"/>
        <rFont val="Times New Roman"/>
        <family val="1"/>
      </rPr>
      <t>GDP</t>
    </r>
    <r>
      <rPr>
        <b/>
        <sz val="16"/>
        <rFont val="標楷體"/>
        <family val="4"/>
      </rPr>
      <t>比率</t>
    </r>
  </si>
  <si>
    <t>Table 13   Public Employee Personnel Expense Percentage of GDP, 
last ten years</t>
  </si>
  <si>
    <r>
      <t xml:space="preserve">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</t>
    </r>
  </si>
  <si>
    <t xml:space="preserve">                        2004 - 2013</t>
  </si>
  <si>
    <r>
      <t>民國</t>
    </r>
    <r>
      <rPr>
        <b/>
        <sz val="13"/>
        <rFont val="Times New Roman"/>
        <family val="1"/>
      </rPr>
      <t>102</t>
    </r>
    <r>
      <rPr>
        <b/>
        <sz val="13"/>
        <rFont val="標楷體"/>
        <family val="4"/>
      </rPr>
      <t>年</t>
    </r>
  </si>
  <si>
    <t>( r 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</si>
</sst>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  <numFmt numFmtId="195" formatCode="0.00_);[Red]\(0.00\)"/>
    <numFmt numFmtId="196" formatCode="0.0_ 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sz val="12.5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190" fontId="26" fillId="0" borderId="10" xfId="33" applyNumberFormat="1" applyFont="1" applyBorder="1" applyAlignment="1">
      <alignment horizontal="center" vertical="center" wrapText="1"/>
      <protection/>
    </xf>
    <xf numFmtId="190" fontId="23" fillId="0" borderId="10" xfId="33" applyNumberFormat="1" applyFont="1" applyBorder="1" applyAlignment="1">
      <alignment horizontal="center" vertical="center" wrapText="1"/>
      <protection/>
    </xf>
    <xf numFmtId="190" fontId="23" fillId="0" borderId="11" xfId="33" applyNumberFormat="1" applyFont="1" applyBorder="1" applyAlignment="1">
      <alignment horizontal="center" vertical="center" wrapText="1"/>
      <protection/>
    </xf>
    <xf numFmtId="0" fontId="27" fillId="0" borderId="12" xfId="33" applyNumberFormat="1" applyFont="1" applyBorder="1" applyAlignment="1">
      <alignment horizontal="center" vertical="center" wrapText="1"/>
      <protection/>
    </xf>
    <xf numFmtId="0" fontId="28" fillId="0" borderId="12" xfId="33" applyNumberFormat="1" applyFont="1" applyBorder="1" applyAlignment="1">
      <alignment horizontal="center" vertical="center" wrapText="1"/>
      <protection/>
    </xf>
    <xf numFmtId="0" fontId="28" fillId="0" borderId="13" xfId="33" applyNumberFormat="1" applyFont="1" applyBorder="1" applyAlignment="1">
      <alignment horizontal="center" vertical="center" wrapText="1"/>
      <protection/>
    </xf>
    <xf numFmtId="190" fontId="28" fillId="0" borderId="12" xfId="33" applyNumberFormat="1" applyFont="1" applyBorder="1" applyAlignment="1">
      <alignment horizontal="center" vertical="center" wrapText="1"/>
      <protection/>
    </xf>
    <xf numFmtId="0" fontId="29" fillId="0" borderId="0" xfId="33" applyFont="1" applyBorder="1" applyAlignment="1">
      <alignment horizontal="right" vertical="center"/>
      <protection/>
    </xf>
    <xf numFmtId="0" fontId="30" fillId="0" borderId="14" xfId="33" applyFont="1" applyBorder="1" applyAlignment="1">
      <alignment horizontal="center" vertical="center"/>
      <protection/>
    </xf>
    <xf numFmtId="193" fontId="30" fillId="0" borderId="0" xfId="34" applyNumberFormat="1" applyFont="1" applyFill="1" applyBorder="1" applyAlignment="1">
      <alignment horizontal="right" vertical="center"/>
    </xf>
    <xf numFmtId="194" fontId="31" fillId="0" borderId="0" xfId="34" applyNumberFormat="1" applyFont="1" applyFill="1" applyBorder="1" applyAlignment="1">
      <alignment horizontal="right" vertical="center"/>
    </xf>
    <xf numFmtId="193" fontId="31" fillId="0" borderId="0" xfId="34" applyNumberFormat="1" applyFont="1" applyFill="1" applyBorder="1" applyAlignment="1">
      <alignment horizontal="right" vertical="center"/>
    </xf>
    <xf numFmtId="193" fontId="28" fillId="0" borderId="0" xfId="34" applyNumberFormat="1" applyFont="1" applyFill="1" applyBorder="1" applyAlignment="1">
      <alignment horizontal="right" vertical="center"/>
    </xf>
    <xf numFmtId="195" fontId="27" fillId="0" borderId="0" xfId="34" applyNumberFormat="1" applyFont="1" applyFill="1" applyBorder="1" applyAlignment="1">
      <alignment horizontal="right" vertical="center"/>
    </xf>
    <xf numFmtId="0" fontId="30" fillId="0" borderId="15" xfId="33" applyFont="1" applyBorder="1" applyAlignment="1">
      <alignment horizontal="center" vertical="center"/>
      <protection/>
    </xf>
    <xf numFmtId="193" fontId="28" fillId="0" borderId="16" xfId="34" applyNumberFormat="1" applyFont="1" applyFill="1" applyBorder="1" applyAlignment="1">
      <alignment horizontal="right" vertical="center"/>
    </xf>
    <xf numFmtId="195" fontId="27" fillId="0" borderId="16" xfId="34" applyNumberFormat="1" applyFont="1" applyFill="1" applyBorder="1" applyAlignment="1">
      <alignment horizontal="right" vertical="center"/>
    </xf>
    <xf numFmtId="0" fontId="23" fillId="0" borderId="16" xfId="33" applyFont="1" applyBorder="1" applyAlignment="1">
      <alignment horizontal="right" vertical="center"/>
      <protection/>
    </xf>
    <xf numFmtId="0" fontId="28" fillId="0" borderId="0" xfId="33" applyFont="1" applyAlignment="1">
      <alignment vertical="center"/>
      <protection/>
    </xf>
    <xf numFmtId="0" fontId="28" fillId="0" borderId="16" xfId="33" applyFont="1" applyBorder="1" applyAlignment="1">
      <alignment horizontal="center" vertical="center"/>
      <protection/>
    </xf>
    <xf numFmtId="0" fontId="24" fillId="0" borderId="0" xfId="33" applyFont="1" applyAlignment="1">
      <alignment vertical="center"/>
      <protection/>
    </xf>
    <xf numFmtId="0" fontId="27" fillId="0" borderId="0" xfId="33" applyFont="1" applyAlignment="1">
      <alignment vertical="center"/>
      <protection/>
    </xf>
    <xf numFmtId="0" fontId="27" fillId="0" borderId="0" xfId="33" applyFont="1" applyBorder="1" applyAlignment="1">
      <alignment vertical="center"/>
      <protection/>
    </xf>
    <xf numFmtId="190" fontId="28" fillId="0" borderId="0" xfId="33" applyNumberFormat="1" applyFont="1" applyAlignment="1">
      <alignment vertical="center"/>
      <protection/>
    </xf>
    <xf numFmtId="190" fontId="32" fillId="0" borderId="16" xfId="33" applyNumberFormat="1" applyFont="1" applyBorder="1" applyAlignment="1">
      <alignment vertical="center"/>
      <protection/>
    </xf>
    <xf numFmtId="190" fontId="32" fillId="0" borderId="16" xfId="33" applyNumberFormat="1" applyFont="1" applyBorder="1" applyAlignment="1">
      <alignment horizontal="right" vertical="center"/>
      <protection/>
    </xf>
    <xf numFmtId="193" fontId="27" fillId="0" borderId="0" xfId="34" applyNumberFormat="1" applyFont="1" applyFill="1" applyBorder="1" applyAlignment="1">
      <alignment horizontal="right" vertical="center"/>
    </xf>
    <xf numFmtId="193" fontId="27" fillId="0" borderId="17" xfId="34" applyNumberFormat="1" applyFont="1" applyFill="1" applyBorder="1" applyAlignment="1">
      <alignment horizontal="right" vertical="center"/>
    </xf>
    <xf numFmtId="0" fontId="29" fillId="0" borderId="0" xfId="33" applyFont="1" applyBorder="1" applyAlignment="1">
      <alignment horizontal="left" vertical="center"/>
      <protection/>
    </xf>
    <xf numFmtId="0" fontId="29" fillId="0" borderId="16" xfId="33" applyFont="1" applyBorder="1" applyAlignment="1">
      <alignment horizontal="left" vertical="center"/>
      <protection/>
    </xf>
    <xf numFmtId="190" fontId="27" fillId="0" borderId="18" xfId="33" applyNumberFormat="1" applyFont="1" applyBorder="1" applyAlignment="1">
      <alignment horizontal="center" vertical="center" wrapText="1"/>
      <protection/>
    </xf>
    <xf numFmtId="193" fontId="27" fillId="0" borderId="19" xfId="34" applyNumberFormat="1" applyFont="1" applyFill="1" applyBorder="1" applyAlignment="1">
      <alignment horizontal="right" vertical="center"/>
    </xf>
    <xf numFmtId="190" fontId="26" fillId="0" borderId="20" xfId="33" applyNumberFormat="1" applyFont="1" applyBorder="1" applyAlignment="1">
      <alignment horizontal="center" vertical="center" wrapText="1"/>
      <protection/>
    </xf>
    <xf numFmtId="190" fontId="27" fillId="0" borderId="21" xfId="33" applyNumberFormat="1" applyFont="1" applyBorder="1" applyAlignment="1">
      <alignment horizontal="center" vertical="center" wrapText="1"/>
      <protection/>
    </xf>
    <xf numFmtId="190" fontId="27" fillId="0" borderId="22" xfId="33" applyNumberFormat="1" applyFont="1" applyBorder="1" applyAlignment="1">
      <alignment horizontal="center" vertical="center" wrapText="1"/>
      <protection/>
    </xf>
    <xf numFmtId="0" fontId="23" fillId="0" borderId="21" xfId="33" applyFont="1" applyBorder="1" applyAlignment="1">
      <alignment horizontal="left" vertical="top" wrapText="1"/>
      <protection/>
    </xf>
    <xf numFmtId="0" fontId="28" fillId="0" borderId="21" xfId="33" applyFont="1" applyBorder="1" applyAlignment="1">
      <alignment horizontal="left" vertical="top" wrapText="1"/>
      <protection/>
    </xf>
    <xf numFmtId="0" fontId="28" fillId="0" borderId="21" xfId="0" applyFont="1" applyBorder="1" applyAlignment="1">
      <alignment horizontal="left" vertical="top" wrapText="1"/>
    </xf>
    <xf numFmtId="0" fontId="21" fillId="0" borderId="0" xfId="33" applyNumberFormat="1" applyFont="1" applyAlignment="1">
      <alignment horizontal="center" vertical="center" wrapText="1"/>
      <protection/>
    </xf>
    <xf numFmtId="0" fontId="22" fillId="0" borderId="0" xfId="33" applyNumberFormat="1" applyFont="1" applyAlignment="1">
      <alignment horizontal="center" vertical="center" wrapText="1"/>
      <protection/>
    </xf>
    <xf numFmtId="0" fontId="22" fillId="0" borderId="0" xfId="33" applyNumberFormat="1" applyFont="1" applyAlignment="1">
      <alignment horizontal="center" vertical="center"/>
      <protection/>
    </xf>
    <xf numFmtId="190" fontId="27" fillId="0" borderId="19" xfId="33" applyNumberFormat="1" applyFont="1" applyBorder="1" applyAlignment="1">
      <alignment horizontal="center" vertical="center" wrapText="1"/>
      <protection/>
    </xf>
    <xf numFmtId="190" fontId="27" fillId="0" borderId="0" xfId="33" applyNumberFormat="1" applyFont="1" applyBorder="1" applyAlignment="1">
      <alignment horizontal="center" vertical="center" wrapText="1"/>
      <protection/>
    </xf>
    <xf numFmtId="190" fontId="27" fillId="0" borderId="18" xfId="33" applyNumberFormat="1" applyFont="1" applyBorder="1" applyAlignment="1">
      <alignment horizontal="center" vertical="center" wrapText="1"/>
      <protection/>
    </xf>
    <xf numFmtId="190" fontId="26" fillId="0" borderId="23" xfId="33" applyNumberFormat="1" applyFont="1" applyBorder="1" applyAlignment="1">
      <alignment horizontal="center" vertical="center" wrapText="1"/>
      <protection/>
    </xf>
    <xf numFmtId="190" fontId="27" fillId="0" borderId="24" xfId="33" applyNumberFormat="1" applyFont="1" applyBorder="1" applyAlignment="1">
      <alignment horizontal="center" vertical="center" wrapText="1"/>
      <protection/>
    </xf>
    <xf numFmtId="0" fontId="25" fillId="0" borderId="21" xfId="33" applyFont="1" applyBorder="1" applyAlignment="1">
      <alignment horizontal="center" vertical="center" wrapText="1"/>
      <protection/>
    </xf>
    <xf numFmtId="0" fontId="24" fillId="0" borderId="25" xfId="33" applyFont="1" applyBorder="1" applyAlignment="1">
      <alignment horizontal="center" vertical="center" wrapText="1"/>
      <protection/>
    </xf>
    <xf numFmtId="0" fontId="24" fillId="0" borderId="0" xfId="33" applyFont="1" applyBorder="1" applyAlignment="1">
      <alignment horizontal="center" vertical="center" wrapText="1"/>
      <protection/>
    </xf>
    <xf numFmtId="0" fontId="24" fillId="0" borderId="14" xfId="33" applyFont="1" applyBorder="1" applyAlignment="1">
      <alignment horizontal="center" vertical="center" wrapText="1"/>
      <protection/>
    </xf>
    <xf numFmtId="0" fontId="24" fillId="0" borderId="16" xfId="33" applyFont="1" applyBorder="1" applyAlignment="1">
      <alignment horizontal="center" vertical="center" wrapText="1"/>
      <protection/>
    </xf>
    <xf numFmtId="0" fontId="24" fillId="0" borderId="15" xfId="33" applyFont="1" applyBorder="1" applyAlignment="1">
      <alignment horizontal="center" vertical="center" wrapText="1"/>
      <protection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90" fontId="26" fillId="0" borderId="22" xfId="33" applyNumberFormat="1" applyFont="1" applyBorder="1" applyAlignment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view="pageBreakPreview" zoomScaleNormal="75" zoomScaleSheetLayoutView="100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9" sqref="J9"/>
    </sheetView>
  </sheetViews>
  <sheetFormatPr defaultColWidth="9.00390625" defaultRowHeight="16.5"/>
  <cols>
    <col min="1" max="1" width="12.625" style="19" customWidth="1"/>
    <col min="2" max="2" width="9.625" style="19" customWidth="1"/>
    <col min="3" max="5" width="18.625" style="24" customWidth="1"/>
    <col min="6" max="6" width="19.625" style="24" customWidth="1"/>
    <col min="7" max="7" width="23.625" style="24" customWidth="1"/>
    <col min="8" max="8" width="17.00390625" style="24" customWidth="1"/>
    <col min="9" max="9" width="3.875" style="24" customWidth="1"/>
    <col min="10" max="10" width="20.25390625" style="24" customWidth="1"/>
    <col min="11" max="16384" width="9.00390625" style="19" customWidth="1"/>
  </cols>
  <sheetData>
    <row r="1" spans="1:10" ht="51" customHeight="1">
      <c r="A1" s="39" t="s">
        <v>33</v>
      </c>
      <c r="B1" s="40"/>
      <c r="C1" s="40"/>
      <c r="D1" s="40"/>
      <c r="E1" s="40"/>
      <c r="F1" s="40" t="s">
        <v>34</v>
      </c>
      <c r="G1" s="41"/>
      <c r="H1" s="41"/>
      <c r="I1" s="41"/>
      <c r="J1" s="41"/>
    </row>
    <row r="2" spans="1:10" ht="25.5" customHeight="1" thickBot="1">
      <c r="A2" s="20" t="s">
        <v>0</v>
      </c>
      <c r="B2" s="20"/>
      <c r="C2" s="20" t="s">
        <v>35</v>
      </c>
      <c r="D2" s="20"/>
      <c r="E2" s="18" t="s">
        <v>1</v>
      </c>
      <c r="F2" s="25" t="s">
        <v>2</v>
      </c>
      <c r="G2" s="26" t="s">
        <v>36</v>
      </c>
      <c r="H2" s="25"/>
      <c r="I2" s="25"/>
      <c r="J2" s="26" t="s">
        <v>3</v>
      </c>
    </row>
    <row r="3" spans="1:10" s="21" customFormat="1" ht="31.5" customHeight="1">
      <c r="A3" s="47" t="s">
        <v>4</v>
      </c>
      <c r="B3" s="48"/>
      <c r="C3" s="33" t="s">
        <v>5</v>
      </c>
      <c r="D3" s="34"/>
      <c r="E3" s="34"/>
      <c r="F3" s="34"/>
      <c r="G3" s="35"/>
      <c r="H3" s="45" t="s">
        <v>6</v>
      </c>
      <c r="I3" s="55"/>
      <c r="J3" s="45" t="s">
        <v>31</v>
      </c>
    </row>
    <row r="4" spans="1:10" s="21" customFormat="1" ht="31.5" customHeight="1">
      <c r="A4" s="49"/>
      <c r="B4" s="50"/>
      <c r="C4" s="42" t="s">
        <v>7</v>
      </c>
      <c r="D4" s="43"/>
      <c r="E4" s="43"/>
      <c r="F4" s="43"/>
      <c r="G4" s="44"/>
      <c r="H4" s="46"/>
      <c r="I4" s="31"/>
      <c r="J4" s="46"/>
    </row>
    <row r="5" spans="1:10" s="21" customFormat="1" ht="40.5" customHeight="1">
      <c r="A5" s="49"/>
      <c r="B5" s="50"/>
      <c r="C5" s="1" t="s">
        <v>8</v>
      </c>
      <c r="D5" s="2" t="s">
        <v>9</v>
      </c>
      <c r="E5" s="2" t="s">
        <v>10</v>
      </c>
      <c r="F5" s="3" t="s">
        <v>11</v>
      </c>
      <c r="G5" s="3" t="s">
        <v>12</v>
      </c>
      <c r="H5" s="53" t="s">
        <v>13</v>
      </c>
      <c r="I5" s="56"/>
      <c r="J5" s="53" t="s">
        <v>14</v>
      </c>
    </row>
    <row r="6" spans="1:10" s="21" customFormat="1" ht="49.5" customHeight="1" thickBot="1">
      <c r="A6" s="51"/>
      <c r="B6" s="52"/>
      <c r="C6" s="4" t="s">
        <v>15</v>
      </c>
      <c r="D6" s="5" t="s">
        <v>16</v>
      </c>
      <c r="E6" s="5" t="s">
        <v>17</v>
      </c>
      <c r="F6" s="6" t="s">
        <v>18</v>
      </c>
      <c r="G6" s="7" t="s">
        <v>19</v>
      </c>
      <c r="H6" s="54"/>
      <c r="I6" s="57"/>
      <c r="J6" s="54"/>
    </row>
    <row r="7" spans="1:10" s="22" customFormat="1" ht="45" customHeight="1" hidden="1">
      <c r="A7" s="8" t="s">
        <v>20</v>
      </c>
      <c r="B7" s="9">
        <v>2002</v>
      </c>
      <c r="C7" s="10">
        <f>SUM(D7:F7)</f>
        <v>25</v>
      </c>
      <c r="D7" s="11">
        <v>0</v>
      </c>
      <c r="E7" s="12">
        <v>11</v>
      </c>
      <c r="F7" s="12">
        <v>14</v>
      </c>
      <c r="G7" s="11">
        <v>16</v>
      </c>
      <c r="H7" s="11">
        <v>23</v>
      </c>
      <c r="I7" s="11"/>
      <c r="J7" s="11">
        <v>0</v>
      </c>
    </row>
    <row r="8" spans="1:10" s="22" customFormat="1" ht="48.75" customHeight="1">
      <c r="A8" s="29" t="s">
        <v>21</v>
      </c>
      <c r="B8" s="9">
        <v>2004</v>
      </c>
      <c r="C8" s="27">
        <f aca="true" t="shared" si="0" ref="C8:C15">SUM(D8:G8)</f>
        <v>11616</v>
      </c>
      <c r="D8" s="13">
        <v>4089</v>
      </c>
      <c r="E8" s="13">
        <v>4310</v>
      </c>
      <c r="F8" s="13">
        <v>2385</v>
      </c>
      <c r="G8" s="13">
        <v>832</v>
      </c>
      <c r="H8" s="13">
        <v>116496</v>
      </c>
      <c r="I8" s="13" t="s">
        <v>38</v>
      </c>
      <c r="J8" s="14">
        <f aca="true" t="shared" si="1" ref="J8:J15">C8/H8*100</f>
        <v>9.971157807993407</v>
      </c>
    </row>
    <row r="9" spans="1:10" s="22" customFormat="1" ht="48.75" customHeight="1">
      <c r="A9" s="29" t="s">
        <v>22</v>
      </c>
      <c r="B9" s="9">
        <v>2005</v>
      </c>
      <c r="C9" s="27">
        <f t="shared" si="0"/>
        <v>11322</v>
      </c>
      <c r="D9" s="13">
        <v>4234</v>
      </c>
      <c r="E9" s="13">
        <v>4315</v>
      </c>
      <c r="F9" s="13">
        <v>1882</v>
      </c>
      <c r="G9" s="13">
        <v>891</v>
      </c>
      <c r="H9" s="13">
        <v>120923</v>
      </c>
      <c r="I9" s="13" t="s">
        <v>38</v>
      </c>
      <c r="J9" s="14">
        <f t="shared" si="1"/>
        <v>9.362983055332732</v>
      </c>
    </row>
    <row r="10" spans="1:10" s="22" customFormat="1" ht="48.75" customHeight="1">
      <c r="A10" s="29" t="s">
        <v>23</v>
      </c>
      <c r="B10" s="9">
        <v>2006</v>
      </c>
      <c r="C10" s="27">
        <f t="shared" si="0"/>
        <v>11435</v>
      </c>
      <c r="D10" s="13">
        <v>4231</v>
      </c>
      <c r="E10" s="13">
        <v>4373</v>
      </c>
      <c r="F10" s="13">
        <v>1984</v>
      </c>
      <c r="G10" s="13">
        <v>847</v>
      </c>
      <c r="H10" s="13">
        <v>126408</v>
      </c>
      <c r="I10" s="13" t="s">
        <v>38</v>
      </c>
      <c r="J10" s="14">
        <f t="shared" si="1"/>
        <v>9.046104676919182</v>
      </c>
    </row>
    <row r="11" spans="1:10" s="22" customFormat="1" ht="48.75" customHeight="1">
      <c r="A11" s="29" t="s">
        <v>24</v>
      </c>
      <c r="B11" s="9">
        <v>2007</v>
      </c>
      <c r="C11" s="27">
        <f t="shared" si="0"/>
        <v>11217</v>
      </c>
      <c r="D11" s="13">
        <v>4033</v>
      </c>
      <c r="E11" s="13">
        <v>4404</v>
      </c>
      <c r="F11" s="13">
        <v>1894</v>
      </c>
      <c r="G11" s="13">
        <v>886</v>
      </c>
      <c r="H11" s="13">
        <v>134071</v>
      </c>
      <c r="I11" s="13" t="s">
        <v>38</v>
      </c>
      <c r="J11" s="14">
        <f t="shared" si="1"/>
        <v>8.366462545964453</v>
      </c>
    </row>
    <row r="12" spans="1:10" s="22" customFormat="1" ht="48.75" customHeight="1">
      <c r="A12" s="29" t="s">
        <v>25</v>
      </c>
      <c r="B12" s="9">
        <v>2008</v>
      </c>
      <c r="C12" s="27">
        <f t="shared" si="0"/>
        <v>11029</v>
      </c>
      <c r="D12" s="13">
        <v>3917</v>
      </c>
      <c r="E12" s="13">
        <v>4457</v>
      </c>
      <c r="F12" s="13">
        <v>1684</v>
      </c>
      <c r="G12" s="13">
        <v>971</v>
      </c>
      <c r="H12" s="13">
        <v>131510</v>
      </c>
      <c r="I12" s="13" t="s">
        <v>38</v>
      </c>
      <c r="J12" s="14">
        <f t="shared" si="1"/>
        <v>8.386434491673638</v>
      </c>
    </row>
    <row r="13" spans="1:10" s="22" customFormat="1" ht="48.75" customHeight="1">
      <c r="A13" s="29" t="s">
        <v>26</v>
      </c>
      <c r="B13" s="9">
        <v>2009</v>
      </c>
      <c r="C13" s="27">
        <f t="shared" si="0"/>
        <v>11117</v>
      </c>
      <c r="D13" s="13">
        <v>3905</v>
      </c>
      <c r="E13" s="13">
        <v>4486</v>
      </c>
      <c r="F13" s="13">
        <v>1706</v>
      </c>
      <c r="G13" s="13">
        <v>1020</v>
      </c>
      <c r="H13" s="13">
        <v>129617</v>
      </c>
      <c r="I13" s="13" t="s">
        <v>38</v>
      </c>
      <c r="J13" s="14">
        <f t="shared" si="1"/>
        <v>8.57680705463018</v>
      </c>
    </row>
    <row r="14" spans="1:10" s="22" customFormat="1" ht="48.75" customHeight="1">
      <c r="A14" s="29" t="s">
        <v>27</v>
      </c>
      <c r="B14" s="9">
        <v>2010</v>
      </c>
      <c r="C14" s="27">
        <f t="shared" si="0"/>
        <v>11419</v>
      </c>
      <c r="D14" s="13">
        <v>3883</v>
      </c>
      <c r="E14" s="13">
        <v>4633</v>
      </c>
      <c r="F14" s="13">
        <v>1687</v>
      </c>
      <c r="G14" s="13">
        <v>1216</v>
      </c>
      <c r="H14" s="13">
        <v>141192</v>
      </c>
      <c r="I14" s="13" t="s">
        <v>38</v>
      </c>
      <c r="J14" s="14">
        <f t="shared" si="1"/>
        <v>8.087568700776247</v>
      </c>
    </row>
    <row r="15" spans="1:10" s="23" customFormat="1" ht="48.75" customHeight="1">
      <c r="A15" s="29" t="s">
        <v>28</v>
      </c>
      <c r="B15" s="9">
        <v>2011</v>
      </c>
      <c r="C15" s="27">
        <f t="shared" si="0"/>
        <v>11757</v>
      </c>
      <c r="D15" s="13">
        <v>3980</v>
      </c>
      <c r="E15" s="13">
        <v>4765</v>
      </c>
      <c r="F15" s="13">
        <v>1772</v>
      </c>
      <c r="G15" s="13">
        <v>1240</v>
      </c>
      <c r="H15" s="13">
        <v>143122</v>
      </c>
      <c r="I15" s="13" t="s">
        <v>38</v>
      </c>
      <c r="J15" s="14">
        <f t="shared" si="1"/>
        <v>8.214670001816632</v>
      </c>
    </row>
    <row r="16" spans="1:10" s="23" customFormat="1" ht="48.75" customHeight="1">
      <c r="A16" s="29" t="s">
        <v>29</v>
      </c>
      <c r="B16" s="9">
        <v>2012</v>
      </c>
      <c r="C16" s="32">
        <f>SUM(D16:G16)</f>
        <v>12033</v>
      </c>
      <c r="D16" s="13">
        <v>4114</v>
      </c>
      <c r="E16" s="13">
        <v>4949</v>
      </c>
      <c r="F16" s="13">
        <v>1700</v>
      </c>
      <c r="G16" s="13">
        <v>1270</v>
      </c>
      <c r="H16" s="13">
        <v>146869</v>
      </c>
      <c r="I16" s="13" t="s">
        <v>38</v>
      </c>
      <c r="J16" s="14">
        <f>C16/H16*100</f>
        <v>8.193015544464794</v>
      </c>
    </row>
    <row r="17" spans="1:10" s="22" customFormat="1" ht="48.75" customHeight="1" thickBot="1">
      <c r="A17" s="30" t="s">
        <v>37</v>
      </c>
      <c r="B17" s="15">
        <v>2013</v>
      </c>
      <c r="C17" s="28">
        <f>SUM(D17:G17)</f>
        <v>11812</v>
      </c>
      <c r="D17" s="16">
        <v>3936</v>
      </c>
      <c r="E17" s="16">
        <v>4979</v>
      </c>
      <c r="F17" s="16">
        <v>1657</v>
      </c>
      <c r="G17" s="16">
        <v>1240</v>
      </c>
      <c r="H17" s="16">
        <v>152212</v>
      </c>
      <c r="I17" s="16"/>
      <c r="J17" s="17">
        <f>C17/H17*100</f>
        <v>7.76022915407458</v>
      </c>
    </row>
    <row r="18" spans="1:10" ht="45" customHeight="1">
      <c r="A18" s="36" t="s">
        <v>30</v>
      </c>
      <c r="B18" s="37"/>
      <c r="C18" s="37"/>
      <c r="D18" s="37"/>
      <c r="E18" s="37"/>
      <c r="F18" s="38" t="s">
        <v>32</v>
      </c>
      <c r="G18" s="38"/>
      <c r="H18" s="38"/>
      <c r="I18" s="38"/>
      <c r="J18" s="38"/>
    </row>
  </sheetData>
  <sheetProtection/>
  <mergeCells count="11">
    <mergeCell ref="J5:J6"/>
    <mergeCell ref="C3:G3"/>
    <mergeCell ref="A18:E18"/>
    <mergeCell ref="F18:J18"/>
    <mergeCell ref="A1:E1"/>
    <mergeCell ref="F1:J1"/>
    <mergeCell ref="C4:G4"/>
    <mergeCell ref="H3:H4"/>
    <mergeCell ref="J3:J4"/>
    <mergeCell ref="A3:B6"/>
    <mergeCell ref="H5:H6"/>
  </mergeCells>
  <printOptions horizontalCentered="1"/>
  <pageMargins left="0.7874015748031497" right="0.7874015748031497" top="0.7874015748031497" bottom="0.7874015748031497" header="0.5118110236220472" footer="0.5118110236220472"/>
  <pageSetup blackAndWhite="1" firstPageNumber="68" useFirstPageNumber="1" horizontalDpi="600" verticalDpi="600" orientation="portrait" paperSize="9" r:id="rId1"/>
  <headerFooter alignWithMargins="0">
    <oddFooter>&amp;C&amp;"Times New Roman,標準"&amp;13-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2015-04-14T01:14:19Z</cp:lastPrinted>
  <dcterms:created xsi:type="dcterms:W3CDTF">2014-06-10T08:53:58Z</dcterms:created>
  <dcterms:modified xsi:type="dcterms:W3CDTF">2015-04-14T01:14:22Z</dcterms:modified>
  <cp:category/>
  <cp:version/>
  <cp:contentType/>
  <cp:contentStatus/>
</cp:coreProperties>
</file>