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856" windowWidth="19260" windowHeight="5892" activeTab="0"/>
  </bookViews>
  <sheets>
    <sheet name="表7 " sheetId="1" r:id="rId1"/>
  </sheets>
  <definedNames>
    <definedName name="_xlnm.Print_Area" localSheetId="0">'表7 '!$A$1:$AF$17</definedName>
  </definedNames>
  <calcPr fullCalcOnLoad="1"/>
</workbook>
</file>

<file path=xl/sharedStrings.xml><?xml version="1.0" encoding="utf-8"?>
<sst xmlns="http://schemas.openxmlformats.org/spreadsheetml/2006/main" count="110" uniqueCount="53">
  <si>
    <t>Table 7  Civil Service Examinations - Registrations &amp;
 Qualification Rates, last ten years</t>
  </si>
  <si>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</si>
  <si>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單位：人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</si>
  <si>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</si>
  <si>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r>
      <t xml:space="preserve">年　　別
</t>
    </r>
    <r>
      <rPr>
        <sz val="13"/>
        <rFont val="Times New Roman"/>
        <family val="1"/>
      </rPr>
      <t>Year</t>
    </r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</si>
  <si>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</si>
  <si>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公務人員</t>
  </si>
  <si>
    <t>高等考試</t>
  </si>
  <si>
    <t>公務人員普通考試</t>
  </si>
  <si>
    <t>公務人員初等考試</t>
  </si>
  <si>
    <t>公務人員特種考試</t>
  </si>
  <si>
    <t>公務人員升官等、升資考試</t>
  </si>
  <si>
    <t>軍人轉任公職考試</t>
  </si>
  <si>
    <t>Grand Total</t>
  </si>
  <si>
    <t xml:space="preserve">
Civil Service </t>
  </si>
  <si>
    <t xml:space="preserve"> 
Senior Examinations</t>
  </si>
  <si>
    <t>Civil Service 
Junior Examinations</t>
  </si>
  <si>
    <t>Civil Service 
Elementary Examinations</t>
  </si>
  <si>
    <t>Civil Service 
Special Examinations</t>
  </si>
  <si>
    <t xml:space="preserve">Civil Service 
Rank Promotion Examinations </t>
  </si>
  <si>
    <t>Examinations for Military Personnel 
Transferring to Civil Service</t>
  </si>
  <si>
    <t>報考人數</t>
  </si>
  <si>
    <t>到考人數</t>
  </si>
  <si>
    <t>錄取或
及格人數</t>
  </si>
  <si>
    <r>
      <t>錄取或
及格率</t>
    </r>
    <r>
      <rPr>
        <b/>
        <sz val="12"/>
        <rFont val="Times New Roman"/>
        <family val="1"/>
      </rPr>
      <t xml:space="preserve"> (%)</t>
    </r>
  </si>
  <si>
    <r>
      <t>錄取或
及格率</t>
    </r>
    <r>
      <rPr>
        <sz val="12"/>
        <rFont val="Times New Roman"/>
        <family val="1"/>
      </rPr>
      <t xml:space="preserve"> (%)</t>
    </r>
  </si>
  <si>
    <t>Number of 
Candidates 
Registering</t>
  </si>
  <si>
    <t>Number of  
Actual
 Examinees</t>
  </si>
  <si>
    <t>Number of 
Qualifying 
Examinees</t>
  </si>
  <si>
    <t>Qualification
Rate (%)</t>
  </si>
  <si>
    <t>Number of  
Actual 
Examinees</t>
  </si>
  <si>
    <t>Qualification
Rate  (%)</t>
  </si>
  <si>
    <t>Number of 
Actual 
Examinees</t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</si>
  <si>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</si>
  <si>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</si>
  <si>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</si>
  <si>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</si>
  <si>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</si>
  <si>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</si>
  <si>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</si>
  <si>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</si>
  <si>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資料來源：考選部。</t>
    </r>
    <r>
      <rPr>
        <sz val="12"/>
        <rFont val="Times New Roman"/>
        <family val="1"/>
      </rPr>
      <t xml:space="preserve">   </t>
    </r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</si>
  <si>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</si>
  <si>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</si>
  <si>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率（續）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</si>
  <si>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</si>
  <si>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</si>
  <si>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</si>
  <si>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</si>
  <si>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</si>
  <si>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t xml:space="preserve">          2007 - 2016</t>
  </si>
  <si>
    <r>
      <t xml:space="preserve">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</si>
  <si>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t>2007 - 2016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</si>
</sst>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51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3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187" fontId="8" fillId="0" borderId="0" xfId="0" applyNumberFormat="1" applyFont="1" applyBorder="1" applyAlignment="1">
      <alignment horizontal="center" vertical="center"/>
    </xf>
    <xf numFmtId="220" fontId="8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220" fontId="4" fillId="0" borderId="10" xfId="34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7" fontId="4" fillId="0" borderId="19" xfId="0" applyNumberFormat="1" applyFont="1" applyBorder="1" applyAlignment="1">
      <alignment horizontal="center" vertical="center"/>
    </xf>
    <xf numFmtId="197" fontId="4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7"/>
  <sheetViews>
    <sheetView showGridLines="0" tabSelected="1" view="pageBreakPreview" zoomScale="80" zoomScaleNormal="75" zoomScaleSheetLayoutView="80" zoomScalePageLayoutView="0" workbookViewId="0" topLeftCell="J1">
      <selection activeCell="AA2" sqref="AA2:AD2"/>
    </sheetView>
  </sheetViews>
  <sheetFormatPr defaultColWidth="9.00390625" defaultRowHeight="16.5"/>
  <cols>
    <col min="1" max="1" width="10.125" style="30" customWidth="1"/>
    <col min="2" max="2" width="6.625" style="30" customWidth="1"/>
    <col min="3" max="5" width="11.125" style="30" customWidth="1"/>
    <col min="6" max="6" width="12.625" style="30" customWidth="1"/>
    <col min="7" max="8" width="10.625" style="30" customWidth="1"/>
    <col min="9" max="9" width="10.375" style="30" customWidth="1"/>
    <col min="10" max="10" width="11.00390625" style="30" customWidth="1"/>
    <col min="11" max="13" width="10.375" style="30" customWidth="1"/>
    <col min="14" max="14" width="11.25390625" style="30" customWidth="1"/>
    <col min="15" max="17" width="10.375" style="30" customWidth="1"/>
    <col min="18" max="18" width="6.625" style="30" customWidth="1"/>
    <col min="19" max="19" width="10.625" style="30" customWidth="1"/>
    <col min="20" max="20" width="11.625" style="30" customWidth="1"/>
    <col min="21" max="23" width="10.625" style="30" customWidth="1"/>
    <col min="24" max="24" width="11.625" style="30" customWidth="1"/>
    <col min="25" max="27" width="10.25390625" style="30" customWidth="1"/>
    <col min="28" max="28" width="11.00390625" style="30" customWidth="1"/>
    <col min="29" max="31" width="10.25390625" style="30" customWidth="1"/>
    <col min="32" max="32" width="11.25390625" style="30" customWidth="1"/>
    <col min="33" max="33" width="9.50390625" style="30" bestFit="1" customWidth="1"/>
    <col min="34" max="16384" width="9.00390625" style="30" customWidth="1"/>
  </cols>
  <sheetData>
    <row r="1" spans="1:33" s="29" customFormat="1" ht="45.75" customHeight="1">
      <c r="A1" s="46" t="s">
        <v>43</v>
      </c>
      <c r="B1" s="46"/>
      <c r="C1" s="46"/>
      <c r="D1" s="46"/>
      <c r="E1" s="46"/>
      <c r="F1" s="46"/>
      <c r="G1" s="46"/>
      <c r="H1" s="46"/>
      <c r="I1" s="46" t="s">
        <v>0</v>
      </c>
      <c r="J1" s="46"/>
      <c r="K1" s="46"/>
      <c r="L1" s="46"/>
      <c r="M1" s="46"/>
      <c r="N1" s="46"/>
      <c r="O1" s="46"/>
      <c r="P1" s="46"/>
      <c r="Q1" s="46" t="s">
        <v>44</v>
      </c>
      <c r="R1" s="46"/>
      <c r="S1" s="46"/>
      <c r="T1" s="46"/>
      <c r="U1" s="46"/>
      <c r="V1" s="46"/>
      <c r="W1" s="46"/>
      <c r="X1" s="46"/>
      <c r="Y1" s="46" t="s">
        <v>1</v>
      </c>
      <c r="Z1" s="46"/>
      <c r="AA1" s="46"/>
      <c r="AB1" s="46"/>
      <c r="AC1" s="46"/>
      <c r="AD1" s="46"/>
      <c r="AE1" s="46"/>
      <c r="AF1" s="46"/>
      <c r="AG1" s="28"/>
    </row>
    <row r="2" spans="1:33" s="31" customFormat="1" ht="24" customHeight="1" thickBot="1">
      <c r="A2" s="30"/>
      <c r="B2" s="45" t="s">
        <v>49</v>
      </c>
      <c r="C2" s="45"/>
      <c r="D2" s="45"/>
      <c r="E2" s="45"/>
      <c r="F2" s="45"/>
      <c r="G2" s="45"/>
      <c r="H2" s="9" t="s">
        <v>2</v>
      </c>
      <c r="J2" s="8"/>
      <c r="K2" s="45" t="s">
        <v>50</v>
      </c>
      <c r="L2" s="45"/>
      <c r="M2" s="45"/>
      <c r="N2" s="10"/>
      <c r="O2" s="10"/>
      <c r="P2" s="10" t="s">
        <v>3</v>
      </c>
      <c r="Q2" s="10"/>
      <c r="R2" s="45" t="s">
        <v>51</v>
      </c>
      <c r="S2" s="45"/>
      <c r="T2" s="45"/>
      <c r="U2" s="45"/>
      <c r="V2" s="45"/>
      <c r="W2" s="45"/>
      <c r="X2" s="9" t="s">
        <v>2</v>
      </c>
      <c r="Y2" s="32"/>
      <c r="Z2" s="10"/>
      <c r="AA2" s="45" t="s">
        <v>52</v>
      </c>
      <c r="AB2" s="45"/>
      <c r="AC2" s="45"/>
      <c r="AD2" s="45"/>
      <c r="AE2" s="32"/>
      <c r="AF2" s="10" t="s">
        <v>3</v>
      </c>
      <c r="AG2" s="33"/>
    </row>
    <row r="3" spans="1:32" ht="25.5" customHeight="1">
      <c r="A3" s="47" t="s">
        <v>4</v>
      </c>
      <c r="B3" s="48"/>
      <c r="C3" s="53" t="s">
        <v>5</v>
      </c>
      <c r="D3" s="54"/>
      <c r="E3" s="54"/>
      <c r="F3" s="55"/>
      <c r="G3" s="42" t="s">
        <v>6</v>
      </c>
      <c r="H3" s="43"/>
      <c r="I3" s="62" t="s">
        <v>7</v>
      </c>
      <c r="J3" s="44"/>
      <c r="K3" s="42" t="s">
        <v>8</v>
      </c>
      <c r="L3" s="43"/>
      <c r="M3" s="43"/>
      <c r="N3" s="44"/>
      <c r="O3" s="42" t="s">
        <v>9</v>
      </c>
      <c r="P3" s="43"/>
      <c r="Q3" s="47" t="s">
        <v>4</v>
      </c>
      <c r="R3" s="48"/>
      <c r="S3" s="42" t="s">
        <v>9</v>
      </c>
      <c r="T3" s="43"/>
      <c r="U3" s="42" t="s">
        <v>10</v>
      </c>
      <c r="V3" s="43"/>
      <c r="W3" s="43"/>
      <c r="X3" s="44"/>
      <c r="Y3" s="62" t="s">
        <v>11</v>
      </c>
      <c r="Z3" s="43"/>
      <c r="AA3" s="43"/>
      <c r="AB3" s="44"/>
      <c r="AC3" s="42" t="s">
        <v>12</v>
      </c>
      <c r="AD3" s="43"/>
      <c r="AE3" s="43"/>
      <c r="AF3" s="43"/>
    </row>
    <row r="4" spans="1:32" ht="60" customHeight="1">
      <c r="A4" s="49"/>
      <c r="B4" s="50"/>
      <c r="C4" s="56" t="s">
        <v>13</v>
      </c>
      <c r="D4" s="57"/>
      <c r="E4" s="57"/>
      <c r="F4" s="58"/>
      <c r="G4" s="39" t="s">
        <v>14</v>
      </c>
      <c r="H4" s="37"/>
      <c r="I4" s="37" t="s">
        <v>15</v>
      </c>
      <c r="J4" s="38"/>
      <c r="K4" s="39" t="s">
        <v>16</v>
      </c>
      <c r="L4" s="37"/>
      <c r="M4" s="37"/>
      <c r="N4" s="38"/>
      <c r="O4" s="39" t="s">
        <v>17</v>
      </c>
      <c r="P4" s="37"/>
      <c r="Q4" s="49"/>
      <c r="R4" s="50"/>
      <c r="S4" s="39" t="s">
        <v>17</v>
      </c>
      <c r="T4" s="37"/>
      <c r="U4" s="39" t="s">
        <v>18</v>
      </c>
      <c r="V4" s="37"/>
      <c r="W4" s="37"/>
      <c r="X4" s="38"/>
      <c r="Y4" s="37" t="s">
        <v>19</v>
      </c>
      <c r="Z4" s="37"/>
      <c r="AA4" s="37"/>
      <c r="AB4" s="38"/>
      <c r="AC4" s="40" t="s">
        <v>20</v>
      </c>
      <c r="AD4" s="41"/>
      <c r="AE4" s="41"/>
      <c r="AF4" s="41"/>
    </row>
    <row r="5" spans="1:32" ht="39.75" customHeight="1">
      <c r="A5" s="49"/>
      <c r="B5" s="50"/>
      <c r="C5" s="13" t="s">
        <v>21</v>
      </c>
      <c r="D5" s="13" t="s">
        <v>22</v>
      </c>
      <c r="E5" s="13" t="s">
        <v>23</v>
      </c>
      <c r="F5" s="13" t="s">
        <v>24</v>
      </c>
      <c r="G5" s="7" t="s">
        <v>21</v>
      </c>
      <c r="H5" s="7" t="s">
        <v>22</v>
      </c>
      <c r="I5" s="14" t="s">
        <v>23</v>
      </c>
      <c r="J5" s="14" t="s">
        <v>25</v>
      </c>
      <c r="K5" s="7" t="s">
        <v>21</v>
      </c>
      <c r="L5" s="7" t="s">
        <v>22</v>
      </c>
      <c r="M5" s="7" t="s">
        <v>23</v>
      </c>
      <c r="N5" s="14" t="s">
        <v>25</v>
      </c>
      <c r="O5" s="7" t="s">
        <v>21</v>
      </c>
      <c r="P5" s="7" t="s">
        <v>22</v>
      </c>
      <c r="Q5" s="49"/>
      <c r="R5" s="50"/>
      <c r="S5" s="7" t="s">
        <v>23</v>
      </c>
      <c r="T5" s="14" t="s">
        <v>25</v>
      </c>
      <c r="U5" s="7" t="s">
        <v>21</v>
      </c>
      <c r="V5" s="7" t="s">
        <v>22</v>
      </c>
      <c r="W5" s="7" t="s">
        <v>23</v>
      </c>
      <c r="X5" s="7" t="s">
        <v>25</v>
      </c>
      <c r="Y5" s="14" t="s">
        <v>21</v>
      </c>
      <c r="Z5" s="7" t="s">
        <v>22</v>
      </c>
      <c r="AA5" s="7" t="s">
        <v>23</v>
      </c>
      <c r="AB5" s="14" t="s">
        <v>25</v>
      </c>
      <c r="AC5" s="7" t="s">
        <v>21</v>
      </c>
      <c r="AD5" s="7" t="s">
        <v>22</v>
      </c>
      <c r="AE5" s="7" t="s">
        <v>23</v>
      </c>
      <c r="AF5" s="15" t="s">
        <v>25</v>
      </c>
    </row>
    <row r="6" spans="1:32" ht="64.5" customHeight="1" thickBot="1">
      <c r="A6" s="51"/>
      <c r="B6" s="52"/>
      <c r="C6" s="16" t="s">
        <v>26</v>
      </c>
      <c r="D6" s="16" t="s">
        <v>27</v>
      </c>
      <c r="E6" s="16" t="s">
        <v>28</v>
      </c>
      <c r="F6" s="16" t="s">
        <v>29</v>
      </c>
      <c r="G6" s="17" t="s">
        <v>26</v>
      </c>
      <c r="H6" s="17" t="s">
        <v>30</v>
      </c>
      <c r="I6" s="18" t="s">
        <v>28</v>
      </c>
      <c r="J6" s="17" t="s">
        <v>31</v>
      </c>
      <c r="K6" s="17" t="s">
        <v>26</v>
      </c>
      <c r="L6" s="17" t="s">
        <v>30</v>
      </c>
      <c r="M6" s="17" t="s">
        <v>28</v>
      </c>
      <c r="N6" s="17" t="s">
        <v>31</v>
      </c>
      <c r="O6" s="17" t="s">
        <v>26</v>
      </c>
      <c r="P6" s="17" t="s">
        <v>30</v>
      </c>
      <c r="Q6" s="51"/>
      <c r="R6" s="52"/>
      <c r="S6" s="11" t="s">
        <v>28</v>
      </c>
      <c r="T6" s="17" t="s">
        <v>31</v>
      </c>
      <c r="U6" s="11" t="s">
        <v>26</v>
      </c>
      <c r="V6" s="11" t="s">
        <v>30</v>
      </c>
      <c r="W6" s="11" t="s">
        <v>28</v>
      </c>
      <c r="X6" s="17" t="s">
        <v>31</v>
      </c>
      <c r="Y6" s="12" t="s">
        <v>26</v>
      </c>
      <c r="Z6" s="11" t="s">
        <v>32</v>
      </c>
      <c r="AA6" s="11" t="s">
        <v>28</v>
      </c>
      <c r="AB6" s="17" t="s">
        <v>31</v>
      </c>
      <c r="AC6" s="11" t="s">
        <v>26</v>
      </c>
      <c r="AD6" s="11" t="s">
        <v>30</v>
      </c>
      <c r="AE6" s="11" t="s">
        <v>28</v>
      </c>
      <c r="AF6" s="19" t="s">
        <v>31</v>
      </c>
    </row>
    <row r="7" spans="1:32" ht="45.75" customHeight="1">
      <c r="A7" s="20" t="s">
        <v>33</v>
      </c>
      <c r="B7" s="21">
        <v>2007</v>
      </c>
      <c r="C7" s="1">
        <f>G7+K7+O7+U7+Y7+AC7</f>
        <v>318026</v>
      </c>
      <c r="D7" s="1">
        <f>H7+L7+P7+V7+Z7+AD7</f>
        <v>214122</v>
      </c>
      <c r="E7" s="1">
        <f aca="true" t="shared" si="0" ref="E7:E12">I7+M7+S7+W7+AA7+AE7</f>
        <v>16879</v>
      </c>
      <c r="F7" s="2">
        <f aca="true" t="shared" si="1" ref="F7:F12">IF(D7="","",IF(D7=0,0,E7/D7*100))</f>
        <v>7.8828891940108905</v>
      </c>
      <c r="G7" s="3">
        <v>39816</v>
      </c>
      <c r="H7" s="3">
        <v>25243</v>
      </c>
      <c r="I7" s="3">
        <v>2120</v>
      </c>
      <c r="J7" s="4">
        <f>IF(H7="","",IF(H7=0,0,I7/H7*100))</f>
        <v>8.398367864358436</v>
      </c>
      <c r="K7" s="3">
        <v>42633</v>
      </c>
      <c r="L7" s="3">
        <v>29513</v>
      </c>
      <c r="M7" s="3">
        <v>1198</v>
      </c>
      <c r="N7" s="4">
        <f>IF(L7="","",IF(L7=0,0,M7/L7*100))</f>
        <v>4.059228136753295</v>
      </c>
      <c r="O7" s="3">
        <v>46117</v>
      </c>
      <c r="P7" s="3">
        <v>32535</v>
      </c>
      <c r="Q7" s="20" t="s">
        <v>33</v>
      </c>
      <c r="R7" s="21">
        <v>2007</v>
      </c>
      <c r="S7" s="3">
        <v>530</v>
      </c>
      <c r="T7" s="4">
        <f>IF(P7="","",IF(P7=0,0,S7/P7*100))</f>
        <v>1.6290149070232056</v>
      </c>
      <c r="U7" s="3">
        <v>174925</v>
      </c>
      <c r="V7" s="3">
        <v>115653</v>
      </c>
      <c r="W7" s="3">
        <v>10049</v>
      </c>
      <c r="X7" s="4">
        <f>IF(V7="","",IF(V7=0,0,W7/V7*100))</f>
        <v>8.688922898671024</v>
      </c>
      <c r="Y7" s="3">
        <v>14535</v>
      </c>
      <c r="Z7" s="3">
        <v>11178</v>
      </c>
      <c r="AA7" s="3">
        <v>2982</v>
      </c>
      <c r="AB7" s="4">
        <f>IF(Z7="","",IF(Z7=0,0,AA7/Z7*100))</f>
        <v>26.67740203972088</v>
      </c>
      <c r="AC7" s="3">
        <v>0</v>
      </c>
      <c r="AD7" s="3">
        <v>0</v>
      </c>
      <c r="AE7" s="3">
        <v>0</v>
      </c>
      <c r="AF7" s="4">
        <f>IF(AD7="","",IF(AD7=0,0,AE7/AD7*100))</f>
        <v>0</v>
      </c>
    </row>
    <row r="8" spans="1:32" ht="45.75" customHeight="1">
      <c r="A8" s="20" t="s">
        <v>34</v>
      </c>
      <c r="B8" s="21">
        <v>2008</v>
      </c>
      <c r="C8" s="1">
        <f>G8+K8+O8+U8+Y8+AC8</f>
        <v>396904</v>
      </c>
      <c r="D8" s="1">
        <f>H8+L8+P8+V8+Z8+AD8</f>
        <v>271674</v>
      </c>
      <c r="E8" s="1">
        <f t="shared" si="0"/>
        <v>17838</v>
      </c>
      <c r="F8" s="2">
        <f t="shared" si="1"/>
        <v>6.565957728748427</v>
      </c>
      <c r="G8" s="3">
        <v>43428</v>
      </c>
      <c r="H8" s="3">
        <v>28146</v>
      </c>
      <c r="I8" s="3">
        <v>2500</v>
      </c>
      <c r="J8" s="4">
        <f>IF(H8="","",IF(H8=0,0,I8/H8*100))</f>
        <v>8.882256803808712</v>
      </c>
      <c r="K8" s="3">
        <v>49827</v>
      </c>
      <c r="L8" s="3">
        <v>34388</v>
      </c>
      <c r="M8" s="3">
        <v>1628</v>
      </c>
      <c r="N8" s="4">
        <f>IF(L8="","",IF(L8=0,0,M8/L8*100))</f>
        <v>4.734209608002791</v>
      </c>
      <c r="O8" s="3">
        <v>53337</v>
      </c>
      <c r="P8" s="3">
        <v>39201</v>
      </c>
      <c r="Q8" s="20" t="s">
        <v>34</v>
      </c>
      <c r="R8" s="21">
        <v>2008</v>
      </c>
      <c r="S8" s="3">
        <v>581</v>
      </c>
      <c r="T8" s="4">
        <f>IF(P8="","",IF(P8=0,0,S8/P8*100))</f>
        <v>1.4821050483406035</v>
      </c>
      <c r="U8" s="3">
        <v>239214</v>
      </c>
      <c r="V8" s="3">
        <v>160439</v>
      </c>
      <c r="W8" s="3">
        <v>10418</v>
      </c>
      <c r="X8" s="4">
        <f>IF(V8="","",IF(V8=0,0,W8/V8*100))</f>
        <v>6.493433641446282</v>
      </c>
      <c r="Y8" s="3">
        <v>11055</v>
      </c>
      <c r="Z8" s="3">
        <v>9471</v>
      </c>
      <c r="AA8" s="3">
        <v>2698</v>
      </c>
      <c r="AB8" s="4">
        <f>IF(Z8="","",IF(Z8=0,0,AA8/Z8*100))</f>
        <v>28.486960194277266</v>
      </c>
      <c r="AC8" s="3">
        <v>43</v>
      </c>
      <c r="AD8" s="3">
        <v>29</v>
      </c>
      <c r="AE8" s="3">
        <v>13</v>
      </c>
      <c r="AF8" s="4">
        <f>IF(AD8="","",IF(AD8=0,0,AE8/AD8*100))</f>
        <v>44.827586206896555</v>
      </c>
    </row>
    <row r="9" spans="1:32" s="34" customFormat="1" ht="45.75" customHeight="1">
      <c r="A9" s="22" t="s">
        <v>35</v>
      </c>
      <c r="B9" s="21">
        <v>2009</v>
      </c>
      <c r="C9" s="23">
        <f aca="true" t="shared" si="2" ref="C9:D11">G9+K9+O9+U9+Y9+AC9</f>
        <v>500749</v>
      </c>
      <c r="D9" s="1">
        <f t="shared" si="2"/>
        <v>338197</v>
      </c>
      <c r="E9" s="1">
        <f t="shared" si="0"/>
        <v>15783</v>
      </c>
      <c r="F9" s="2">
        <f t="shared" si="1"/>
        <v>4.666806624541318</v>
      </c>
      <c r="G9" s="24">
        <v>59632</v>
      </c>
      <c r="H9" s="24">
        <v>39049</v>
      </c>
      <c r="I9" s="24">
        <v>2248</v>
      </c>
      <c r="J9" s="4">
        <f>IF(H9="","",IF(H9=0,0,I9/H9*100))</f>
        <v>5.756869574124818</v>
      </c>
      <c r="K9" s="24">
        <v>66540</v>
      </c>
      <c r="L9" s="24">
        <v>44276</v>
      </c>
      <c r="M9" s="24">
        <v>1257</v>
      </c>
      <c r="N9" s="4">
        <f>IF(L9="","",IF(L9=0,0,M9/L9*100))</f>
        <v>2.8390098473213476</v>
      </c>
      <c r="O9" s="24">
        <v>93239</v>
      </c>
      <c r="P9" s="24">
        <v>68811</v>
      </c>
      <c r="Q9" s="22" t="s">
        <v>35</v>
      </c>
      <c r="R9" s="21">
        <v>2009</v>
      </c>
      <c r="S9" s="24">
        <v>692</v>
      </c>
      <c r="T9" s="4">
        <f>IF(P9="","",IF(P9=0,0,S9/P9*100))</f>
        <v>1.00565316591824</v>
      </c>
      <c r="U9" s="24">
        <v>271785</v>
      </c>
      <c r="V9" s="24">
        <v>178878</v>
      </c>
      <c r="W9" s="24">
        <v>9249</v>
      </c>
      <c r="X9" s="4">
        <f>IF(V9="","",IF(V9=0,0,W9/V9*100))</f>
        <v>5.17056317713749</v>
      </c>
      <c r="Y9" s="24">
        <v>9514</v>
      </c>
      <c r="Z9" s="24">
        <v>7159</v>
      </c>
      <c r="AA9" s="24">
        <v>2327</v>
      </c>
      <c r="AB9" s="4">
        <f>IF(Z9="","",IF(Z9=0,0,AA9/Z9*100))</f>
        <v>32.50453974018718</v>
      </c>
      <c r="AC9" s="24">
        <v>39</v>
      </c>
      <c r="AD9" s="24">
        <v>24</v>
      </c>
      <c r="AE9" s="24">
        <v>10</v>
      </c>
      <c r="AF9" s="4">
        <f>IF(AD9="","",IF(AD9=0,0,AE9/AD9*100))</f>
        <v>41.66666666666667</v>
      </c>
    </row>
    <row r="10" spans="1:32" s="34" customFormat="1" ht="45.75" customHeight="1">
      <c r="A10" s="22" t="s">
        <v>36</v>
      </c>
      <c r="B10" s="21">
        <v>2010</v>
      </c>
      <c r="C10" s="23">
        <f t="shared" si="2"/>
        <v>536803</v>
      </c>
      <c r="D10" s="1">
        <f t="shared" si="2"/>
        <v>369582</v>
      </c>
      <c r="E10" s="1">
        <f t="shared" si="0"/>
        <v>12812</v>
      </c>
      <c r="F10" s="2">
        <f t="shared" si="1"/>
        <v>3.466619045299825</v>
      </c>
      <c r="G10" s="24">
        <v>66596</v>
      </c>
      <c r="H10" s="24">
        <v>42869</v>
      </c>
      <c r="I10" s="24">
        <v>2145</v>
      </c>
      <c r="J10" s="4">
        <v>5.003615666332315</v>
      </c>
      <c r="K10" s="24">
        <v>70014</v>
      </c>
      <c r="L10" s="24">
        <v>48548</v>
      </c>
      <c r="M10" s="24">
        <v>1291</v>
      </c>
      <c r="N10" s="4">
        <v>2.6592238609211503</v>
      </c>
      <c r="O10" s="24">
        <v>89149</v>
      </c>
      <c r="P10" s="24">
        <v>68443</v>
      </c>
      <c r="Q10" s="22" t="s">
        <v>36</v>
      </c>
      <c r="R10" s="21">
        <v>2010</v>
      </c>
      <c r="S10" s="24">
        <v>580</v>
      </c>
      <c r="T10" s="4">
        <v>0.8474204812763906</v>
      </c>
      <c r="U10" s="24">
        <v>301975</v>
      </c>
      <c r="V10" s="24">
        <v>202157</v>
      </c>
      <c r="W10" s="24">
        <v>7104</v>
      </c>
      <c r="X10" s="4">
        <v>3.512616431783218</v>
      </c>
      <c r="Y10" s="24">
        <v>9052</v>
      </c>
      <c r="Z10" s="24">
        <v>7559</v>
      </c>
      <c r="AA10" s="24">
        <v>1688</v>
      </c>
      <c r="AB10" s="4">
        <v>22.330996163513692</v>
      </c>
      <c r="AC10" s="24">
        <v>17</v>
      </c>
      <c r="AD10" s="24">
        <v>6</v>
      </c>
      <c r="AE10" s="24">
        <v>4</v>
      </c>
      <c r="AF10" s="4">
        <v>66.66666666666666</v>
      </c>
    </row>
    <row r="11" spans="1:32" ht="45.75" customHeight="1">
      <c r="A11" s="22" t="s">
        <v>37</v>
      </c>
      <c r="B11" s="21">
        <v>2011</v>
      </c>
      <c r="C11" s="23">
        <f t="shared" si="2"/>
        <v>510114</v>
      </c>
      <c r="D11" s="1">
        <f t="shared" si="2"/>
        <v>348260</v>
      </c>
      <c r="E11" s="1">
        <f t="shared" si="0"/>
        <v>16607</v>
      </c>
      <c r="F11" s="2">
        <f t="shared" si="1"/>
        <v>4.768563716763338</v>
      </c>
      <c r="G11" s="24">
        <v>65572</v>
      </c>
      <c r="H11" s="24">
        <v>42317</v>
      </c>
      <c r="I11" s="24">
        <v>3260</v>
      </c>
      <c r="J11" s="4">
        <v>7.7</v>
      </c>
      <c r="K11" s="24">
        <v>73014</v>
      </c>
      <c r="L11" s="24">
        <v>51016</v>
      </c>
      <c r="M11" s="24">
        <v>2189</v>
      </c>
      <c r="N11" s="4">
        <v>4.29</v>
      </c>
      <c r="O11" s="24">
        <v>74212</v>
      </c>
      <c r="P11" s="24">
        <v>55630</v>
      </c>
      <c r="Q11" s="22" t="s">
        <v>38</v>
      </c>
      <c r="R11" s="21">
        <v>2011</v>
      </c>
      <c r="S11" s="24">
        <v>512</v>
      </c>
      <c r="T11" s="4">
        <v>0.92</v>
      </c>
      <c r="U11" s="24">
        <v>285557</v>
      </c>
      <c r="V11" s="24">
        <v>190045</v>
      </c>
      <c r="W11" s="24">
        <v>7576</v>
      </c>
      <c r="X11" s="4">
        <v>3.99</v>
      </c>
      <c r="Y11" s="24">
        <v>11740</v>
      </c>
      <c r="Z11" s="24">
        <v>9236</v>
      </c>
      <c r="AA11" s="24">
        <v>3064</v>
      </c>
      <c r="AB11" s="4">
        <v>33.17</v>
      </c>
      <c r="AC11" s="24">
        <v>19</v>
      </c>
      <c r="AD11" s="24">
        <v>16</v>
      </c>
      <c r="AE11" s="24">
        <v>6</v>
      </c>
      <c r="AF11" s="4">
        <v>37.5</v>
      </c>
    </row>
    <row r="12" spans="1:32" ht="45.75" customHeight="1">
      <c r="A12" s="22" t="s">
        <v>39</v>
      </c>
      <c r="B12" s="21">
        <v>2012</v>
      </c>
      <c r="C12" s="1">
        <f>G12+K12+O12+U12+Y12+AC12</f>
        <v>518349</v>
      </c>
      <c r="D12" s="1">
        <f>H12+L12+P12+V12+Z12+AD12</f>
        <v>350919</v>
      </c>
      <c r="E12" s="1">
        <f t="shared" si="0"/>
        <v>15494</v>
      </c>
      <c r="F12" s="2">
        <f t="shared" si="1"/>
        <v>4.415263921303777</v>
      </c>
      <c r="G12" s="24">
        <v>72330</v>
      </c>
      <c r="H12" s="24">
        <v>47112</v>
      </c>
      <c r="I12" s="24">
        <v>3492</v>
      </c>
      <c r="J12" s="4">
        <v>7.41</v>
      </c>
      <c r="K12" s="24">
        <v>88777</v>
      </c>
      <c r="L12" s="24">
        <v>60949</v>
      </c>
      <c r="M12" s="24">
        <v>2530</v>
      </c>
      <c r="N12" s="4">
        <v>4.15</v>
      </c>
      <c r="O12" s="24">
        <v>69578</v>
      </c>
      <c r="P12" s="24">
        <v>51728</v>
      </c>
      <c r="Q12" s="22" t="s">
        <v>39</v>
      </c>
      <c r="R12" s="25">
        <v>2012</v>
      </c>
      <c r="S12" s="27">
        <v>642</v>
      </c>
      <c r="T12" s="4">
        <v>1.24</v>
      </c>
      <c r="U12" s="24">
        <v>284664</v>
      </c>
      <c r="V12" s="24">
        <v>188621</v>
      </c>
      <c r="W12" s="24">
        <v>7998</v>
      </c>
      <c r="X12" s="4">
        <v>4.24</v>
      </c>
      <c r="Y12" s="24">
        <v>2977</v>
      </c>
      <c r="Z12" s="24">
        <v>2490</v>
      </c>
      <c r="AA12" s="24">
        <v>824</v>
      </c>
      <c r="AB12" s="4">
        <v>33.09</v>
      </c>
      <c r="AC12" s="24">
        <v>23</v>
      </c>
      <c r="AD12" s="24">
        <v>19</v>
      </c>
      <c r="AE12" s="24">
        <v>8</v>
      </c>
      <c r="AF12" s="4">
        <v>42.11</v>
      </c>
    </row>
    <row r="13" spans="1:32" ht="45.75" customHeight="1">
      <c r="A13" s="22" t="s">
        <v>40</v>
      </c>
      <c r="B13" s="21">
        <v>2013</v>
      </c>
      <c r="C13" s="1">
        <v>455802</v>
      </c>
      <c r="D13" s="1">
        <v>311802</v>
      </c>
      <c r="E13" s="1">
        <v>18208</v>
      </c>
      <c r="F13" s="2">
        <v>5.839603338015792</v>
      </c>
      <c r="G13" s="24">
        <v>69703</v>
      </c>
      <c r="H13" s="24">
        <v>45940</v>
      </c>
      <c r="I13" s="24">
        <v>3388</v>
      </c>
      <c r="J13" s="4">
        <v>7.37483674357858</v>
      </c>
      <c r="K13" s="24">
        <v>80577</v>
      </c>
      <c r="L13" s="24">
        <v>56407</v>
      </c>
      <c r="M13" s="24">
        <v>2942</v>
      </c>
      <c r="N13" s="4">
        <v>5.215664722463524</v>
      </c>
      <c r="O13" s="24">
        <v>66724</v>
      </c>
      <c r="P13" s="24">
        <v>49372</v>
      </c>
      <c r="Q13" s="22" t="s">
        <v>40</v>
      </c>
      <c r="R13" s="25">
        <v>2013</v>
      </c>
      <c r="S13" s="27">
        <v>565</v>
      </c>
      <c r="T13" s="4">
        <v>1.1443733290123956</v>
      </c>
      <c r="U13" s="24">
        <v>227007</v>
      </c>
      <c r="V13" s="24">
        <v>150947</v>
      </c>
      <c r="W13" s="24">
        <v>8704</v>
      </c>
      <c r="X13" s="4">
        <v>5.76626233048686</v>
      </c>
      <c r="Y13" s="24">
        <v>11760</v>
      </c>
      <c r="Z13" s="24">
        <v>9107</v>
      </c>
      <c r="AA13" s="24">
        <v>2600</v>
      </c>
      <c r="AB13" s="4">
        <v>28.549467442626554</v>
      </c>
      <c r="AC13" s="24">
        <v>31</v>
      </c>
      <c r="AD13" s="24">
        <v>29</v>
      </c>
      <c r="AE13" s="24">
        <v>9</v>
      </c>
      <c r="AF13" s="4">
        <v>31.03448275862069</v>
      </c>
    </row>
    <row r="14" spans="1:32" s="34" customFormat="1" ht="45.75" customHeight="1">
      <c r="A14" s="22" t="s">
        <v>45</v>
      </c>
      <c r="B14" s="21">
        <v>2014</v>
      </c>
      <c r="C14" s="1">
        <f>G14+K14+O14+U14+Y14+AC14</f>
        <v>354308</v>
      </c>
      <c r="D14" s="1">
        <f>H14+L14+P14+V14+Z14+AD14</f>
        <v>248691</v>
      </c>
      <c r="E14" s="1">
        <f>I14+M14+S14+W14+AA14+AE14</f>
        <v>16824</v>
      </c>
      <c r="F14" s="2">
        <f>IF(D14="","",IF(D14=0,0,E14/D14*100))</f>
        <v>6.765021653377082</v>
      </c>
      <c r="G14" s="24">
        <v>61907</v>
      </c>
      <c r="H14" s="24">
        <v>41958</v>
      </c>
      <c r="I14" s="24">
        <v>3346</v>
      </c>
      <c r="J14" s="4">
        <v>7.97</v>
      </c>
      <c r="K14" s="24">
        <v>60863</v>
      </c>
      <c r="L14" s="24">
        <v>44336</v>
      </c>
      <c r="M14" s="24">
        <v>2451</v>
      </c>
      <c r="N14" s="4">
        <v>5.53</v>
      </c>
      <c r="O14" s="24">
        <v>43984</v>
      </c>
      <c r="P14" s="24">
        <v>32824</v>
      </c>
      <c r="Q14" s="22" t="s">
        <v>45</v>
      </c>
      <c r="R14" s="25">
        <v>2014</v>
      </c>
      <c r="S14" s="27">
        <v>415</v>
      </c>
      <c r="T14" s="4">
        <v>1.26</v>
      </c>
      <c r="U14" s="24">
        <v>182975</v>
      </c>
      <c r="V14" s="24">
        <v>125670</v>
      </c>
      <c r="W14" s="24">
        <v>9309</v>
      </c>
      <c r="X14" s="4">
        <v>7.41</v>
      </c>
      <c r="Y14" s="24">
        <v>4548</v>
      </c>
      <c r="Z14" s="24">
        <v>3881</v>
      </c>
      <c r="AA14" s="24">
        <v>1291</v>
      </c>
      <c r="AB14" s="4">
        <v>33.26</v>
      </c>
      <c r="AC14" s="24">
        <v>31</v>
      </c>
      <c r="AD14" s="24">
        <v>22</v>
      </c>
      <c r="AE14" s="24">
        <v>12</v>
      </c>
      <c r="AF14" s="4">
        <v>54.55</v>
      </c>
    </row>
    <row r="15" spans="1:32" s="34" customFormat="1" ht="45.75" customHeight="1">
      <c r="A15" s="25" t="s">
        <v>46</v>
      </c>
      <c r="B15" s="21">
        <v>2015</v>
      </c>
      <c r="C15" s="1">
        <v>327608</v>
      </c>
      <c r="D15" s="1">
        <v>228279</v>
      </c>
      <c r="E15" s="1">
        <v>19163</v>
      </c>
      <c r="F15" s="2">
        <v>8.394552280323639</v>
      </c>
      <c r="G15" s="24">
        <v>56136</v>
      </c>
      <c r="H15" s="24">
        <v>37164</v>
      </c>
      <c r="I15" s="24">
        <v>3552</v>
      </c>
      <c r="J15" s="4">
        <v>9.557636422344205</v>
      </c>
      <c r="K15" s="24">
        <v>55755</v>
      </c>
      <c r="L15" s="24">
        <v>39868</v>
      </c>
      <c r="M15" s="24">
        <v>2900</v>
      </c>
      <c r="N15" s="4">
        <v>7.274004213905889</v>
      </c>
      <c r="O15" s="24">
        <v>37551</v>
      </c>
      <c r="P15" s="24">
        <v>28223</v>
      </c>
      <c r="Q15" s="25" t="s">
        <v>47</v>
      </c>
      <c r="R15" s="25">
        <v>2015</v>
      </c>
      <c r="S15" s="27">
        <v>468</v>
      </c>
      <c r="T15" s="4">
        <v>1.6582220175034548</v>
      </c>
      <c r="U15" s="24">
        <v>170956</v>
      </c>
      <c r="V15" s="24">
        <v>117772</v>
      </c>
      <c r="W15" s="24">
        <v>10448</v>
      </c>
      <c r="X15" s="4">
        <v>8.871378595931121</v>
      </c>
      <c r="Y15" s="24">
        <v>7176</v>
      </c>
      <c r="Z15" s="24">
        <v>5224</v>
      </c>
      <c r="AA15" s="24">
        <v>1788</v>
      </c>
      <c r="AB15" s="4">
        <v>34.22664624808576</v>
      </c>
      <c r="AC15" s="24">
        <v>34</v>
      </c>
      <c r="AD15" s="24">
        <v>28</v>
      </c>
      <c r="AE15" s="24">
        <v>7</v>
      </c>
      <c r="AF15" s="4">
        <v>25</v>
      </c>
    </row>
    <row r="16" spans="1:32" ht="45.75" customHeight="1" thickBot="1">
      <c r="A16" s="22" t="s">
        <v>48</v>
      </c>
      <c r="B16" s="21">
        <v>2016</v>
      </c>
      <c r="C16" s="1">
        <f>G16+K16+O16+U16+Y16+AC16</f>
        <v>305498</v>
      </c>
      <c r="D16" s="1">
        <f>H16+L16+P16+V16+Z16+AD16</f>
        <v>215416</v>
      </c>
      <c r="E16" s="1">
        <f>I16+M16+S16+W16+AA16+AE16</f>
        <v>20047</v>
      </c>
      <c r="F16" s="2">
        <f>IF(D16="","",IF(D16=0,0,E16/D16*100))</f>
        <v>9.30617967096223</v>
      </c>
      <c r="G16" s="24">
        <v>50928</v>
      </c>
      <c r="H16" s="24">
        <v>35563</v>
      </c>
      <c r="I16" s="24">
        <v>3584</v>
      </c>
      <c r="J16" s="4">
        <v>10.07789</v>
      </c>
      <c r="K16" s="24">
        <v>47500</v>
      </c>
      <c r="L16" s="24">
        <v>32817</v>
      </c>
      <c r="M16" s="24">
        <v>2803</v>
      </c>
      <c r="N16" s="4">
        <v>8.541305</v>
      </c>
      <c r="O16" s="24">
        <v>32752</v>
      </c>
      <c r="P16" s="24">
        <v>23793</v>
      </c>
      <c r="Q16" s="35" t="s">
        <v>48</v>
      </c>
      <c r="R16" s="36">
        <v>2016</v>
      </c>
      <c r="S16" s="26">
        <v>566</v>
      </c>
      <c r="T16" s="6">
        <v>2.378851</v>
      </c>
      <c r="U16" s="5">
        <v>167521</v>
      </c>
      <c r="V16" s="5">
        <v>117475</v>
      </c>
      <c r="W16" s="5">
        <v>11490</v>
      </c>
      <c r="X16" s="6">
        <v>9.780804</v>
      </c>
      <c r="Y16" s="5">
        <v>6757</v>
      </c>
      <c r="Z16" s="5">
        <v>5734</v>
      </c>
      <c r="AA16" s="5">
        <v>1601</v>
      </c>
      <c r="AB16" s="6">
        <v>27.921172</v>
      </c>
      <c r="AC16" s="5">
        <v>40</v>
      </c>
      <c r="AD16" s="5">
        <v>34</v>
      </c>
      <c r="AE16" s="5">
        <v>3</v>
      </c>
      <c r="AF16" s="6">
        <v>8.823529</v>
      </c>
    </row>
    <row r="17" spans="1:33" ht="45" customHeight="1">
      <c r="A17" s="59" t="s">
        <v>41</v>
      </c>
      <c r="B17" s="60"/>
      <c r="C17" s="60"/>
      <c r="D17" s="60"/>
      <c r="E17" s="60"/>
      <c r="F17" s="60"/>
      <c r="G17" s="60"/>
      <c r="H17" s="60"/>
      <c r="I17" s="61" t="s">
        <v>42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34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32">
    <mergeCell ref="A17:H17"/>
    <mergeCell ref="I17:P17"/>
    <mergeCell ref="Q17:X17"/>
    <mergeCell ref="Y17:AF17"/>
    <mergeCell ref="G4:H4"/>
    <mergeCell ref="I3:J3"/>
    <mergeCell ref="I4:J4"/>
    <mergeCell ref="O4:P4"/>
    <mergeCell ref="AC3:AF3"/>
    <mergeCell ref="Y3:AB3"/>
    <mergeCell ref="Y1:AF1"/>
    <mergeCell ref="AA2:AD2"/>
    <mergeCell ref="A3:B6"/>
    <mergeCell ref="C3:F3"/>
    <mergeCell ref="C4:F4"/>
    <mergeCell ref="G3:H3"/>
    <mergeCell ref="Q1:X1"/>
    <mergeCell ref="Q3:R6"/>
    <mergeCell ref="U3:X3"/>
    <mergeCell ref="U4:X4"/>
    <mergeCell ref="R2:W2"/>
    <mergeCell ref="A1:H1"/>
    <mergeCell ref="I1:P1"/>
    <mergeCell ref="K2:M2"/>
    <mergeCell ref="B2:G2"/>
    <mergeCell ref="K4:N4"/>
    <mergeCell ref="Y4:AB4"/>
    <mergeCell ref="S4:T4"/>
    <mergeCell ref="AC4:AF4"/>
    <mergeCell ref="K3:N3"/>
    <mergeCell ref="O3:P3"/>
    <mergeCell ref="S3:T3"/>
  </mergeCells>
  <printOptions horizontalCentered="1"/>
  <pageMargins left="0.7874015748031497" right="0.7874015748031497" top="0.8267716535433072" bottom="0.8267716535433072" header="0.5118110236220472" footer="0.5118110236220472"/>
  <pageSetup firstPageNumber="54" useFirstPageNumber="1" fitToWidth="2" horizontalDpi="600" verticalDpi="600" orientation="portrait" paperSize="9" scale="97" r:id="rId1"/>
  <headerFooter alignWithMargins="0">
    <oddFooter>&amp;C&amp;"Times New Roman,標準"-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2017-05-04T02:10:38Z</cp:lastPrinted>
  <dcterms:created xsi:type="dcterms:W3CDTF">2006-06-21T07:11:51Z</dcterms:created>
  <dcterms:modified xsi:type="dcterms:W3CDTF">2017-05-04T02:10:43Z</dcterms:modified>
  <cp:category/>
  <cp:version/>
  <cp:contentType/>
  <cp:contentStatus/>
</cp:coreProperties>
</file>