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670" activeTab="0"/>
  </bookViews>
  <sheets>
    <sheet name="表 16" sheetId="1" r:id="rId1"/>
  </sheets>
  <definedNames>
    <definedName name="_xlnm.Print_Area" localSheetId="0">'表 16'!$A$1:$I$24</definedName>
  </definedNames>
  <calcPr fullCalcOnLoad="1"/>
</workbook>
</file>

<file path=xl/sharedStrings.xml><?xml version="1.0" encoding="utf-8"?>
<sst xmlns="http://schemas.openxmlformats.org/spreadsheetml/2006/main" count="50" uniqueCount="48">
  <si>
    <t xml:space="preserve"> Current Assets </t>
  </si>
  <si>
    <r>
      <t>表</t>
    </r>
    <r>
      <rPr>
        <b/>
        <sz val="16"/>
        <rFont val="Times New Roman"/>
        <family val="1"/>
      </rPr>
      <t xml:space="preserve">16   </t>
    </r>
    <r>
      <rPr>
        <b/>
        <sz val="16"/>
        <rFont val="標楷體"/>
        <family val="4"/>
      </rPr>
      <t>最近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年退撫基金平衡表</t>
    </r>
  </si>
  <si>
    <t xml:space="preserve"> Table 16  Public Service Pension Fund Balance Sheet, last ten years</t>
  </si>
  <si>
    <r>
      <t xml:space="preserve">
</t>
    </r>
    <r>
      <rPr>
        <sz val="14"/>
        <rFont val="標楷體"/>
        <family val="4"/>
      </rPr>
      <t xml:space="preserve">年度別
</t>
    </r>
    <r>
      <rPr>
        <sz val="14"/>
        <rFont val="Times New Roman"/>
        <family val="1"/>
      </rPr>
      <t>Fiscal
Year</t>
    </r>
  </si>
  <si>
    <t>基金淨值</t>
  </si>
  <si>
    <r>
      <t>資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標楷體"/>
        <family val="4"/>
      </rPr>
      <t>產</t>
    </r>
  </si>
  <si>
    <t>Assets</t>
  </si>
  <si>
    <r>
      <t>負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債</t>
    </r>
  </si>
  <si>
    <t>Liabilities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</si>
  <si>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</si>
  <si>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流動資產</t>
  </si>
  <si>
    <t>其他資產</t>
  </si>
  <si>
    <t>流動負債</t>
  </si>
  <si>
    <t>其他負債</t>
  </si>
  <si>
    <t>Net Fund</t>
  </si>
  <si>
    <t>Grand
Total</t>
  </si>
  <si>
    <t>Other 
Assets</t>
  </si>
  <si>
    <t>Current
Liabilities</t>
  </si>
  <si>
    <t>Other 
Liabilities</t>
  </si>
  <si>
    <r>
      <t xml:space="preserve">  101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2012</t>
    </r>
  </si>
  <si>
    <t>-</t>
  </si>
  <si>
    <r>
      <t xml:space="preserve">  102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2013</t>
    </r>
  </si>
  <si>
    <t>資料來源：公務人員退休撫卹基金管理委員會。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</si>
  <si>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</si>
  <si>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t>長期性投資
及應收款</t>
  </si>
  <si>
    <t>Long-term investments and receivables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</si>
  <si>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</si>
  <si>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 xml:space="preserve">  103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2014</t>
    </r>
  </si>
  <si>
    <r>
      <t xml:space="preserve">  104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2015</t>
    </r>
  </si>
  <si>
    <r>
      <t xml:space="preserve">  105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2016</t>
    </r>
  </si>
  <si>
    <t xml:space="preserve">               available-for-sale financial assets (non-current), held to maturity financial assets (non-current),</t>
  </si>
  <si>
    <r>
      <t xml:space="preserve">  106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2017</t>
    </r>
  </si>
  <si>
    <r>
      <t xml:space="preserve">  107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2018</t>
    </r>
  </si>
  <si>
    <r>
      <t xml:space="preserve">  108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2019</t>
    </r>
  </si>
  <si>
    <r>
      <t xml:space="preserve">  109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2020</t>
    </r>
  </si>
  <si>
    <r>
      <rPr>
        <sz val="11"/>
        <rFont val="標楷體"/>
        <family val="4"/>
      </rPr>
      <t>註：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配合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年採行國際財務報導準則</t>
    </r>
    <r>
      <rPr>
        <sz val="11"/>
        <rFont val="Times New Roman"/>
        <family val="1"/>
      </rPr>
      <t>(IFRS)</t>
    </r>
    <r>
      <rPr>
        <sz val="11"/>
        <rFont val="標楷體"/>
        <family val="4"/>
      </rPr>
      <t>，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年度係以重編後之資產列計。</t>
    </r>
  </si>
  <si>
    <r>
      <t xml:space="preserve">        3.</t>
    </r>
    <r>
      <rPr>
        <sz val="11"/>
        <rFont val="標楷體"/>
        <family val="4"/>
      </rPr>
      <t>流動負債包括流動金融負債、應付款項及預付款項等。</t>
    </r>
  </si>
  <si>
    <r>
      <rPr>
        <sz val="10"/>
        <color indexed="8"/>
        <rFont val="Times New Roman"/>
        <family val="1"/>
      </rPr>
      <t>Note :</t>
    </r>
    <r>
      <rPr>
        <sz val="10"/>
        <rFont val="Times New Roman"/>
        <family val="1"/>
      </rPr>
      <t xml:space="preserve"> 1.In accordiance with IFRS in 2016, assets were adjusted for change of value in 2015.</t>
    </r>
  </si>
  <si>
    <r>
      <rPr>
        <sz val="10"/>
        <color indexed="9"/>
        <rFont val="Times New Roman"/>
        <family val="1"/>
      </rPr>
      <t xml:space="preserve">Note : </t>
    </r>
    <r>
      <rPr>
        <sz val="10"/>
        <color indexed="8"/>
        <rFont val="Times New Roman"/>
        <family val="1"/>
      </rPr>
      <t>2.</t>
    </r>
    <r>
      <rPr>
        <sz val="10"/>
        <rFont val="Times New Roman"/>
        <family val="1"/>
      </rPr>
      <t xml:space="preserve">Long-term investments and receivables contain financial assets for trading(non-current),  
            </t>
    </r>
  </si>
  <si>
    <t xml:space="preserve">           3.Current Liabilities contain current financial liabilities, accounts payable and prepayments, etc.</t>
  </si>
  <si>
    <t xml:space="preserve">               debt investments with no active market (non-current) and other financial assets (non-current), </t>
  </si>
  <si>
    <t xml:space="preserve">               etc.</t>
  </si>
  <si>
    <r>
      <t xml:space="preserve">        2.</t>
    </r>
    <r>
      <rPr>
        <sz val="11"/>
        <rFont val="標楷體"/>
        <family val="4"/>
      </rPr>
      <t>長期性投資及應收款包括持有供交易之金融資產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非流動、備供出售之金融資產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</t>
    </r>
  </si>
  <si>
    <r>
      <t xml:space="preserve">   </t>
    </r>
    <r>
      <rPr>
        <sz val="11"/>
        <rFont val="標楷體"/>
        <family val="4"/>
      </rPr>
      <t>、持有至到期日金融資產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非流動、無活絡市場之債務投資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非流動及其他金融資產</t>
    </r>
  </si>
  <si>
    <r>
      <t xml:space="preserve">          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非流動等。</t>
    </r>
  </si>
  <si>
    <r>
      <t xml:space="preserve">  110</t>
    </r>
    <r>
      <rPr>
        <b/>
        <sz val="12"/>
        <rFont val="標楷體"/>
        <family val="4"/>
      </rPr>
      <t>年度</t>
    </r>
    <r>
      <rPr>
        <b/>
        <sz val="12"/>
        <rFont val="Times New Roman"/>
        <family val="1"/>
      </rPr>
      <t xml:space="preserve">  FY 2021</t>
    </r>
  </si>
  <si>
    <r>
      <t>中華民國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年度至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年度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單位：新臺幣千元</t>
    </r>
  </si>
  <si>
    <r>
      <t>FY2012 - FY2021                       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NT 1,000 Dollars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</si>
</sst>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#,##0.0"/>
    <numFmt numFmtId="186" formatCode="0_);\(0\)"/>
    <numFmt numFmtId="187" formatCode="0_ "/>
    <numFmt numFmtId="188" formatCode="_-* #,##0.000_-;\-* #,##0.000_-;_-* &quot;-&quot;???_-;_-@_-"/>
    <numFmt numFmtId="189" formatCode="#,##0_ "/>
    <numFmt numFmtId="190" formatCode="&quot;$&quot;#,##0"/>
    <numFmt numFmtId="191" formatCode="#,##0;[Red]#,##0"/>
    <numFmt numFmtId="192" formatCode="0_);[Red]\(0\)"/>
    <numFmt numFmtId="193" formatCode="_(* #,##0_);_(* \(#,##0\);_(* &quot;0.00&quot;_);_(@_)"/>
    <numFmt numFmtId="194" formatCode="0.00_);[Red]\(0.00\)"/>
    <numFmt numFmtId="195" formatCode="#,##0.00_ "/>
    <numFmt numFmtId="196" formatCode="0.000_);[Red]\(0.000\)"/>
    <numFmt numFmtId="197" formatCode="#,##0.000"/>
    <numFmt numFmtId="198" formatCode="#,##0.000_ "/>
    <numFmt numFmtId="199" formatCode="0.00_ "/>
    <numFmt numFmtId="200" formatCode="\ #,##0;\-\ #,##0;&quot;-&quot;"/>
    <numFmt numFmtId="201" formatCode="\ \-#,##0"/>
    <numFmt numFmtId="202" formatCode="\ #,##0"/>
    <numFmt numFmtId="203" formatCode="#,##0.0000"/>
    <numFmt numFmtId="204" formatCode="0.0000_);[Red]\(0.0000\)"/>
    <numFmt numFmtId="205" formatCode="mmm\-yyyy"/>
    <numFmt numFmtId="206" formatCode="_-* #,##0_-;\-* #,##0_-;_-* &quot;-&quot;??_-;_-@_-"/>
    <numFmt numFmtId="207" formatCode="_-* #,##0.0_-;\-* #,##0.0_-;_-* &quot;-&quot;??_-;_-@_-"/>
    <numFmt numFmtId="208" formatCode="_(* #,##0.0_);_(* \(#,##0.0\);_(* &quot;-&quot;_);_(@_)"/>
    <numFmt numFmtId="209" formatCode="_(* #,##0.00_);_(* \(#,##0.00\);_(* &quot;-&quot;_);_(@_)"/>
    <numFmt numFmtId="210" formatCode="#,##0.0000_);[Red]\(#,##0.0000\)"/>
    <numFmt numFmtId="211" formatCode="#,##0.00_);[Red]\(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#,##0_);[Red]\(#,##0\)"/>
    <numFmt numFmtId="216" formatCode="#,##0_);\(#,##0\)"/>
    <numFmt numFmtId="217" formatCode="0.000"/>
    <numFmt numFmtId="218" formatCode="0.0%"/>
    <numFmt numFmtId="219" formatCode="0.0"/>
    <numFmt numFmtId="220" formatCode="_-* #,##0.0_-;\-* #,##0.0_-;_-* &quot;-&quot;_-;_-@_-"/>
    <numFmt numFmtId="221" formatCode="_-* #,##0.00_-;\-* #,##0.00_-;_-* &quot;-&quot;_-;_-@_-"/>
    <numFmt numFmtId="222" formatCode="_-* #,##0.000_-;\-* #,##0.000_-;_-* &quot;-&quot;_-;_-@_-"/>
    <numFmt numFmtId="223" formatCode="0.0000"/>
    <numFmt numFmtId="224" formatCode="_(* #,##0_);_(* \(#,##0\);_(* &quot;-&quot;??_);_(@_)"/>
    <numFmt numFmtId="225" formatCode="#,##0.0_ "/>
    <numFmt numFmtId="226" formatCode="_-* #,##0.0_-;\-* #,##0.0_-;_-* &quot;-&quot;?_-;_-@_-"/>
    <numFmt numFmtId="227" formatCode="#,##0.00000"/>
    <numFmt numFmtId="228" formatCode="0.000000"/>
    <numFmt numFmtId="229" formatCode="0.0000000"/>
    <numFmt numFmtId="230" formatCode="0.00000"/>
    <numFmt numFmtId="231" formatCode="0.0_);[Red]\(0.0\)"/>
    <numFmt numFmtId="232" formatCode="_(* #\ ###\ ##0_);_(* \(#\ ###\ ##0\);_(* &quot;-&quot;_);_(@_)"/>
  </numFmts>
  <fonts count="55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2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細明體"/>
      <family val="3"/>
    </font>
    <font>
      <sz val="16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34" applyFont="1">
      <alignment/>
      <protection/>
    </xf>
    <xf numFmtId="232" fontId="2" fillId="0" borderId="0" xfId="34" applyNumberFormat="1" applyFont="1" applyBorder="1" applyAlignment="1">
      <alignment horizontal="center" vertical="center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8" fillId="0" borderId="0" xfId="35" applyFont="1" applyBorder="1" applyAlignment="1">
      <alignment vertical="center"/>
      <protection/>
    </xf>
    <xf numFmtId="0" fontId="13" fillId="0" borderId="0" xfId="0" applyFont="1" applyAlignment="1">
      <alignment/>
    </xf>
    <xf numFmtId="0" fontId="14" fillId="0" borderId="12" xfId="34" applyFont="1" applyBorder="1" applyAlignment="1">
      <alignment horizontal="center" vertical="center"/>
      <protection/>
    </xf>
    <xf numFmtId="0" fontId="13" fillId="0" borderId="0" xfId="35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5" applyFont="1">
      <alignment/>
      <protection/>
    </xf>
    <xf numFmtId="0" fontId="13" fillId="0" borderId="0" xfId="0" applyFont="1" applyAlignment="1">
      <alignment vertical="center"/>
    </xf>
    <xf numFmtId="232" fontId="14" fillId="0" borderId="0" xfId="34" applyNumberFormat="1" applyFont="1" applyBorder="1" applyAlignment="1">
      <alignment horizontal="center" vertical="center"/>
      <protection/>
    </xf>
    <xf numFmtId="232" fontId="14" fillId="0" borderId="13" xfId="34" applyNumberFormat="1" applyFont="1" applyBorder="1" applyAlignment="1">
      <alignment horizontal="center" vertical="center"/>
      <protection/>
    </xf>
    <xf numFmtId="0" fontId="14" fillId="0" borderId="14" xfId="35" applyFont="1" applyBorder="1" applyAlignment="1">
      <alignment horizontal="left" vertical="center" wrapText="1"/>
      <protection/>
    </xf>
    <xf numFmtId="0" fontId="14" fillId="0" borderId="15" xfId="35" applyFont="1" applyBorder="1" applyAlignment="1">
      <alignment horizontal="left" vertical="center" wrapText="1"/>
      <protection/>
    </xf>
    <xf numFmtId="232" fontId="2" fillId="0" borderId="0" xfId="34" applyNumberFormat="1" applyFont="1" applyBorder="1" applyAlignment="1">
      <alignment horizontal="right" vertical="center"/>
      <protection/>
    </xf>
    <xf numFmtId="0" fontId="2" fillId="0" borderId="0" xfId="33" applyFont="1" applyAlignment="1">
      <alignment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horizontal="center"/>
      <protection/>
    </xf>
    <xf numFmtId="0" fontId="2" fillId="0" borderId="0" xfId="34" applyFont="1" applyAlignment="1">
      <alignment horizontal="center" vertical="center"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5" applyFont="1" applyBorder="1" applyAlignment="1">
      <alignment horizontal="center" vertical="center" wrapText="1"/>
      <protection/>
    </xf>
    <xf numFmtId="181" fontId="17" fillId="0" borderId="0" xfId="34" applyNumberFormat="1" applyFont="1" applyAlignment="1">
      <alignment vertical="center"/>
      <protection/>
    </xf>
    <xf numFmtId="181" fontId="13" fillId="0" borderId="0" xfId="34" applyNumberFormat="1" applyFont="1" applyAlignment="1">
      <alignment vertical="center"/>
      <protection/>
    </xf>
    <xf numFmtId="0" fontId="13" fillId="0" borderId="0" xfId="34" applyFont="1" applyAlignment="1">
      <alignment vertical="center"/>
      <protection/>
    </xf>
    <xf numFmtId="181" fontId="2" fillId="0" borderId="0" xfId="34" applyNumberFormat="1" applyFont="1">
      <alignment/>
      <protection/>
    </xf>
    <xf numFmtId="0" fontId="14" fillId="0" borderId="0" xfId="35" applyFont="1">
      <alignment/>
      <protection/>
    </xf>
    <xf numFmtId="0" fontId="13" fillId="0" borderId="0" xfId="35" applyFont="1" applyFill="1" applyBorder="1" applyAlignment="1">
      <alignment horizontal="left" vertical="top" wrapText="1" indent="2"/>
      <protection/>
    </xf>
    <xf numFmtId="232" fontId="14" fillId="32" borderId="13" xfId="34" applyNumberFormat="1" applyFont="1" applyFill="1" applyBorder="1" applyAlignment="1">
      <alignment horizontal="center" vertical="center"/>
      <protection/>
    </xf>
    <xf numFmtId="232" fontId="14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>
      <alignment horizontal="center" vertical="center"/>
      <protection/>
    </xf>
    <xf numFmtId="232" fontId="2" fillId="32" borderId="0" xfId="34" applyNumberFormat="1" applyFont="1" applyFill="1" applyBorder="1" applyAlignment="1">
      <alignment horizontal="right" vertical="center"/>
      <protection/>
    </xf>
    <xf numFmtId="0" fontId="14" fillId="0" borderId="16" xfId="0" applyFont="1" applyBorder="1" applyAlignment="1">
      <alignment horizontal="center" vertical="center"/>
    </xf>
    <xf numFmtId="0" fontId="14" fillId="0" borderId="11" xfId="34" applyFont="1" applyBorder="1" applyAlignment="1">
      <alignment horizontal="center" vertical="center" wrapText="1"/>
      <protection/>
    </xf>
    <xf numFmtId="0" fontId="2" fillId="0" borderId="17" xfId="34" applyFont="1" applyFill="1" applyBorder="1" applyAlignment="1">
      <alignment horizontal="center" vertical="center" wrapText="1"/>
      <protection/>
    </xf>
    <xf numFmtId="232" fontId="2" fillId="32" borderId="18" xfId="34" applyNumberFormat="1" applyFont="1" applyFill="1" applyBorder="1" applyAlignment="1">
      <alignment horizontal="center" vertical="center"/>
      <protection/>
    </xf>
    <xf numFmtId="232" fontId="2" fillId="32" borderId="18" xfId="34" applyNumberFormat="1" applyFont="1" applyFill="1" applyBorder="1" applyAlignment="1">
      <alignment horizontal="right" vertical="center"/>
      <protection/>
    </xf>
    <xf numFmtId="232" fontId="14" fillId="32" borderId="16" xfId="34" applyNumberFormat="1" applyFont="1" applyFill="1" applyBorder="1" applyAlignment="1">
      <alignment horizontal="center" vertical="center"/>
      <protection/>
    </xf>
    <xf numFmtId="232" fontId="14" fillId="32" borderId="18" xfId="34" applyNumberFormat="1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13" fillId="0" borderId="0" xfId="35" applyFont="1" applyFill="1" applyBorder="1" applyAlignment="1">
      <alignment horizontal="left" vertical="top" indent="2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3" fillId="0" borderId="0" xfId="35" applyFont="1" applyFill="1" applyBorder="1" applyAlignment="1">
      <alignment vertical="top" wrapText="1"/>
      <protection/>
    </xf>
    <xf numFmtId="0" fontId="13" fillId="0" borderId="0" xfId="35" applyFont="1" applyFill="1" applyBorder="1" applyAlignment="1">
      <alignment vertical="top"/>
      <protection/>
    </xf>
    <xf numFmtId="0" fontId="10" fillId="0" borderId="0" xfId="34" applyFont="1" applyAlignment="1">
      <alignment horizontal="center" vertical="center" wrapText="1"/>
      <protection/>
    </xf>
    <xf numFmtId="0" fontId="2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9" fillId="0" borderId="0" xfId="35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2" fillId="0" borderId="19" xfId="35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20" xfId="34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6" fillId="0" borderId="23" xfId="34" applyFont="1" applyBorder="1" applyAlignment="1">
      <alignment horizontal="center" vertical="center" wrapText="1"/>
      <protection/>
    </xf>
    <xf numFmtId="0" fontId="14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6" fillId="0" borderId="25" xfId="34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 vertical="center"/>
    </xf>
    <xf numFmtId="0" fontId="1" fillId="0" borderId="23" xfId="34" applyFont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6" fillId="0" borderId="26" xfId="34" applyFont="1" applyBorder="1" applyAlignment="1">
      <alignment horizontal="center" vertical="center"/>
      <protection/>
    </xf>
    <xf numFmtId="0" fontId="14" fillId="0" borderId="12" xfId="34" applyFont="1" applyBorder="1" applyAlignment="1">
      <alignment horizontal="center" vertical="center"/>
      <protection/>
    </xf>
    <xf numFmtId="0" fontId="1" fillId="0" borderId="27" xfId="34" applyFont="1" applyFill="1" applyBorder="1" applyAlignment="1">
      <alignment horizontal="center" vertical="center" wrapText="1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34" applyFont="1" applyBorder="1" applyAlignment="1">
      <alignment horizontal="center" vertical="center" wrapText="1"/>
      <protection/>
    </xf>
    <xf numFmtId="0" fontId="17" fillId="0" borderId="0" xfId="0" applyFont="1" applyAlignment="1">
      <alignment wrapTex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232" fontId="2" fillId="0" borderId="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view="pageBreakPreview" zoomScale="80" zoomScaleNormal="75" zoomScaleSheetLayoutView="80" workbookViewId="0" topLeftCell="A1">
      <selection activeCell="M13" sqref="M13"/>
    </sheetView>
  </sheetViews>
  <sheetFormatPr defaultColWidth="29.875" defaultRowHeight="30" customHeight="1"/>
  <cols>
    <col min="1" max="1" width="20.625" style="28" customWidth="1"/>
    <col min="2" max="2" width="20.125" style="1" customWidth="1"/>
    <col min="3" max="3" width="20.625" style="1" customWidth="1"/>
    <col min="4" max="4" width="18.625" style="1" customWidth="1"/>
    <col min="5" max="5" width="17.625" style="1" customWidth="1"/>
    <col min="6" max="6" width="13.25390625" style="1" customWidth="1"/>
    <col min="7" max="7" width="16.625" style="1" customWidth="1"/>
    <col min="8" max="8" width="15.00390625" style="1" customWidth="1"/>
    <col min="9" max="9" width="13.625" style="1" customWidth="1"/>
    <col min="10" max="16384" width="29.875" style="9" customWidth="1"/>
  </cols>
  <sheetData>
    <row r="1" spans="1:12" s="18" customFormat="1" ht="42" customHeight="1">
      <c r="A1" s="51" t="s">
        <v>1</v>
      </c>
      <c r="B1" s="52"/>
      <c r="C1" s="52"/>
      <c r="D1" s="52"/>
      <c r="E1" s="48" t="s">
        <v>2</v>
      </c>
      <c r="F1" s="48"/>
      <c r="G1" s="48"/>
      <c r="H1" s="48"/>
      <c r="I1" s="48"/>
      <c r="J1" s="17"/>
      <c r="K1" s="17"/>
      <c r="L1" s="17"/>
    </row>
    <row r="2" spans="1:9" ht="21.75" customHeight="1" thickBot="1">
      <c r="A2" s="50" t="s">
        <v>46</v>
      </c>
      <c r="B2" s="49"/>
      <c r="C2" s="49"/>
      <c r="D2" s="49"/>
      <c r="E2" s="49" t="s">
        <v>47</v>
      </c>
      <c r="F2" s="49"/>
      <c r="G2" s="49"/>
      <c r="H2" s="49"/>
      <c r="I2" s="49"/>
    </row>
    <row r="3" spans="1:9" s="19" customFormat="1" ht="24.75" customHeight="1">
      <c r="A3" s="53" t="s">
        <v>3</v>
      </c>
      <c r="B3" s="64" t="s">
        <v>4</v>
      </c>
      <c r="C3" s="68" t="s">
        <v>5</v>
      </c>
      <c r="D3" s="59"/>
      <c r="E3" s="59" t="s">
        <v>6</v>
      </c>
      <c r="F3" s="60"/>
      <c r="G3" s="68" t="s">
        <v>7</v>
      </c>
      <c r="H3" s="69"/>
      <c r="I3" s="7" t="s">
        <v>8</v>
      </c>
    </row>
    <row r="4" spans="1:9" s="19" customFormat="1" ht="24.75" customHeight="1">
      <c r="A4" s="54"/>
      <c r="B4" s="65"/>
      <c r="C4" s="61" t="s">
        <v>26</v>
      </c>
      <c r="D4" s="57" t="s">
        <v>10</v>
      </c>
      <c r="E4" s="70" t="s">
        <v>24</v>
      </c>
      <c r="F4" s="57" t="s">
        <v>11</v>
      </c>
      <c r="G4" s="61" t="s">
        <v>9</v>
      </c>
      <c r="H4" s="66" t="s">
        <v>12</v>
      </c>
      <c r="I4" s="66" t="s">
        <v>13</v>
      </c>
    </row>
    <row r="5" spans="1:9" s="20" customFormat="1" ht="26.25" customHeight="1">
      <c r="A5" s="55"/>
      <c r="B5" s="65"/>
      <c r="C5" s="63"/>
      <c r="D5" s="72"/>
      <c r="E5" s="71"/>
      <c r="F5" s="58"/>
      <c r="G5" s="62"/>
      <c r="H5" s="67"/>
      <c r="I5" s="67"/>
    </row>
    <row r="6" spans="1:9" s="19" customFormat="1" ht="55.5" customHeight="1" thickBot="1">
      <c r="A6" s="56"/>
      <c r="B6" s="34" t="s">
        <v>14</v>
      </c>
      <c r="C6" s="35" t="s">
        <v>15</v>
      </c>
      <c r="D6" s="3" t="s">
        <v>0</v>
      </c>
      <c r="E6" s="36" t="s">
        <v>25</v>
      </c>
      <c r="F6" s="3" t="s">
        <v>16</v>
      </c>
      <c r="G6" s="35" t="s">
        <v>15</v>
      </c>
      <c r="H6" s="4" t="s">
        <v>17</v>
      </c>
      <c r="I6" s="4" t="s">
        <v>18</v>
      </c>
    </row>
    <row r="7" spans="1:9" s="21" customFormat="1" ht="42" customHeight="1">
      <c r="A7" s="15" t="s">
        <v>19</v>
      </c>
      <c r="B7" s="13">
        <v>518141371</v>
      </c>
      <c r="C7" s="12">
        <v>519273738</v>
      </c>
      <c r="D7" s="2">
        <v>424194148</v>
      </c>
      <c r="E7" s="2">
        <v>95079590</v>
      </c>
      <c r="F7" s="16" t="s">
        <v>20</v>
      </c>
      <c r="G7" s="12">
        <v>1132367</v>
      </c>
      <c r="H7" s="2">
        <v>1132367</v>
      </c>
      <c r="I7" s="16" t="s">
        <v>20</v>
      </c>
    </row>
    <row r="8" spans="1:9" s="21" customFormat="1" ht="42" customHeight="1">
      <c r="A8" s="15" t="s">
        <v>21</v>
      </c>
      <c r="B8" s="13">
        <v>562449073</v>
      </c>
      <c r="C8" s="12">
        <v>563137547</v>
      </c>
      <c r="D8" s="2">
        <v>464442265</v>
      </c>
      <c r="E8" s="2">
        <v>98695282</v>
      </c>
      <c r="F8" s="16">
        <v>0</v>
      </c>
      <c r="G8" s="12">
        <v>688474</v>
      </c>
      <c r="H8" s="2">
        <v>688290</v>
      </c>
      <c r="I8" s="16">
        <v>184</v>
      </c>
    </row>
    <row r="9" spans="1:9" s="21" customFormat="1" ht="42" customHeight="1">
      <c r="A9" s="15" t="s">
        <v>27</v>
      </c>
      <c r="B9" s="13">
        <f>C9-G9</f>
        <v>594769523</v>
      </c>
      <c r="C9" s="12">
        <f>SUM(D9:F9)</f>
        <v>595526075</v>
      </c>
      <c r="D9" s="2">
        <v>489083723</v>
      </c>
      <c r="E9" s="2">
        <v>106442352</v>
      </c>
      <c r="F9" s="16">
        <v>0</v>
      </c>
      <c r="G9" s="12">
        <f>SUM(H9:I9)</f>
        <v>756552</v>
      </c>
      <c r="H9" s="2">
        <v>756552</v>
      </c>
      <c r="I9" s="16">
        <v>0</v>
      </c>
    </row>
    <row r="10" spans="1:9" s="22" customFormat="1" ht="42" customHeight="1">
      <c r="A10" s="15" t="s">
        <v>28</v>
      </c>
      <c r="B10" s="30">
        <f>C10-G10</f>
        <v>573790059</v>
      </c>
      <c r="C10" s="31">
        <f>SUM(D10:F10)</f>
        <v>574852300</v>
      </c>
      <c r="D10" s="32">
        <v>464905100</v>
      </c>
      <c r="E10" s="32">
        <v>109947199</v>
      </c>
      <c r="F10" s="33">
        <v>1</v>
      </c>
      <c r="G10" s="31">
        <f>SUM(H10:I10)</f>
        <v>1062241</v>
      </c>
      <c r="H10" s="32">
        <v>1062241</v>
      </c>
      <c r="I10" s="33">
        <v>0</v>
      </c>
    </row>
    <row r="11" spans="1:9" s="22" customFormat="1" ht="42" customHeight="1">
      <c r="A11" s="15" t="s">
        <v>29</v>
      </c>
      <c r="B11" s="30">
        <f>C11-G11</f>
        <v>578520853</v>
      </c>
      <c r="C11" s="31">
        <f>SUM(D11:F11)</f>
        <v>579327164</v>
      </c>
      <c r="D11" s="32">
        <v>437953441</v>
      </c>
      <c r="E11" s="32">
        <v>141373723</v>
      </c>
      <c r="F11" s="33">
        <v>0</v>
      </c>
      <c r="G11" s="31">
        <f>SUM(H11:I11)</f>
        <v>806311</v>
      </c>
      <c r="H11" s="32">
        <v>806311</v>
      </c>
      <c r="I11" s="33">
        <v>0</v>
      </c>
    </row>
    <row r="12" spans="1:9" s="22" customFormat="1" ht="42" customHeight="1">
      <c r="A12" s="15" t="s">
        <v>31</v>
      </c>
      <c r="B12" s="30">
        <v>591333260</v>
      </c>
      <c r="C12" s="31">
        <v>594218317</v>
      </c>
      <c r="D12" s="32">
        <v>470494260</v>
      </c>
      <c r="E12" s="32">
        <v>123724057</v>
      </c>
      <c r="F12" s="33">
        <v>0</v>
      </c>
      <c r="G12" s="31">
        <v>2885057</v>
      </c>
      <c r="H12" s="32">
        <v>2885057</v>
      </c>
      <c r="I12" s="33">
        <v>0</v>
      </c>
    </row>
    <row r="13" spans="1:9" s="22" customFormat="1" ht="42" customHeight="1">
      <c r="A13" s="15" t="s">
        <v>32</v>
      </c>
      <c r="B13" s="30">
        <v>560173910</v>
      </c>
      <c r="C13" s="31">
        <v>567415737</v>
      </c>
      <c r="D13" s="32">
        <v>428123956</v>
      </c>
      <c r="E13" s="32">
        <v>139291781</v>
      </c>
      <c r="F13" s="33">
        <v>0</v>
      </c>
      <c r="G13" s="31">
        <v>7241827</v>
      </c>
      <c r="H13" s="32">
        <v>7241827</v>
      </c>
      <c r="I13" s="33">
        <v>0</v>
      </c>
    </row>
    <row r="14" spans="1:9" s="22" customFormat="1" ht="42" customHeight="1">
      <c r="A14" s="15" t="s">
        <v>33</v>
      </c>
      <c r="B14" s="30">
        <f>C14-G14</f>
        <v>604973875</v>
      </c>
      <c r="C14" s="31">
        <v>613049569</v>
      </c>
      <c r="D14" s="32">
        <v>438464094</v>
      </c>
      <c r="E14" s="32">
        <v>174585476</v>
      </c>
      <c r="F14" s="33">
        <v>0</v>
      </c>
      <c r="G14" s="31">
        <f>SUM(H14:I14)</f>
        <v>8075694</v>
      </c>
      <c r="H14" s="32">
        <v>8075694</v>
      </c>
      <c r="I14" s="33">
        <v>0</v>
      </c>
    </row>
    <row r="15" spans="1:9" s="22" customFormat="1" ht="42" customHeight="1">
      <c r="A15" s="15" t="s">
        <v>34</v>
      </c>
      <c r="B15" s="30">
        <v>649630979</v>
      </c>
      <c r="C15" s="31">
        <v>655462943</v>
      </c>
      <c r="D15" s="32">
        <v>468123571</v>
      </c>
      <c r="E15" s="32">
        <v>187339371</v>
      </c>
      <c r="F15" s="33">
        <v>0</v>
      </c>
      <c r="G15" s="31">
        <v>5831964</v>
      </c>
      <c r="H15" s="32">
        <v>5831511</v>
      </c>
      <c r="I15" s="33">
        <v>453</v>
      </c>
    </row>
    <row r="16" spans="1:10" s="22" customFormat="1" ht="42" customHeight="1" thickBot="1">
      <c r="A16" s="14" t="s">
        <v>45</v>
      </c>
      <c r="B16" s="39">
        <v>739408374</v>
      </c>
      <c r="C16" s="40">
        <v>749677726</v>
      </c>
      <c r="D16" s="37">
        <v>550286160</v>
      </c>
      <c r="E16" s="37">
        <v>199391566</v>
      </c>
      <c r="F16" s="38">
        <v>0</v>
      </c>
      <c r="G16" s="40">
        <v>10269352</v>
      </c>
      <c r="H16" s="37">
        <v>10268040</v>
      </c>
      <c r="I16" s="38">
        <v>1312</v>
      </c>
      <c r="J16" s="76"/>
    </row>
    <row r="17" spans="1:9" ht="1.5" customHeight="1">
      <c r="A17" s="23"/>
      <c r="B17" s="2"/>
      <c r="C17" s="2"/>
      <c r="D17" s="2"/>
      <c r="E17" s="2"/>
      <c r="F17" s="2"/>
      <c r="G17" s="2"/>
      <c r="H17" s="2"/>
      <c r="I17" s="2"/>
    </row>
    <row r="18" spans="1:11" ht="15.75" customHeight="1">
      <c r="A18" s="5" t="s">
        <v>22</v>
      </c>
      <c r="B18" s="2"/>
      <c r="C18" s="2"/>
      <c r="D18" s="2"/>
      <c r="E18" s="6" t="s">
        <v>23</v>
      </c>
      <c r="F18" s="2"/>
      <c r="G18" s="2"/>
      <c r="H18" s="2"/>
      <c r="I18" s="2"/>
      <c r="J18" s="2"/>
      <c r="K18" s="2"/>
    </row>
    <row r="19" spans="1:11" s="10" customFormat="1" ht="15.75" customHeight="1">
      <c r="A19" s="41" t="s">
        <v>35</v>
      </c>
      <c r="B19" s="41"/>
      <c r="C19" s="41"/>
      <c r="D19" s="41"/>
      <c r="E19" s="44" t="s">
        <v>37</v>
      </c>
      <c r="F19" s="42"/>
      <c r="G19" s="42"/>
      <c r="H19" s="42"/>
      <c r="I19" s="42"/>
      <c r="J19" s="8"/>
      <c r="K19" s="8"/>
    </row>
    <row r="20" spans="1:11" s="10" customFormat="1" ht="15.75" customHeight="1">
      <c r="A20" s="41" t="s">
        <v>42</v>
      </c>
      <c r="B20" s="41"/>
      <c r="C20" s="41"/>
      <c r="D20" s="41"/>
      <c r="E20" s="45" t="s">
        <v>38</v>
      </c>
      <c r="F20" s="45"/>
      <c r="G20" s="45"/>
      <c r="H20" s="45"/>
      <c r="I20" s="45"/>
      <c r="J20" s="8"/>
      <c r="K20" s="8"/>
    </row>
    <row r="21" spans="1:11" s="10" customFormat="1" ht="15.75" customHeight="1">
      <c r="A21" s="43" t="s">
        <v>43</v>
      </c>
      <c r="B21" s="29"/>
      <c r="C21" s="29"/>
      <c r="D21" s="29"/>
      <c r="E21" s="45" t="s">
        <v>30</v>
      </c>
      <c r="F21" s="45"/>
      <c r="G21" s="45"/>
      <c r="H21" s="45"/>
      <c r="I21" s="45"/>
      <c r="J21" s="11"/>
      <c r="K21" s="11"/>
    </row>
    <row r="22" spans="1:11" s="10" customFormat="1" ht="15.75" customHeight="1">
      <c r="A22" s="46" t="s">
        <v>44</v>
      </c>
      <c r="B22" s="46"/>
      <c r="C22" s="46"/>
      <c r="D22" s="46"/>
      <c r="E22" s="45" t="s">
        <v>40</v>
      </c>
      <c r="F22" s="45"/>
      <c r="G22" s="45"/>
      <c r="H22" s="45"/>
      <c r="I22" s="45"/>
      <c r="J22" s="11"/>
      <c r="K22" s="11"/>
    </row>
    <row r="23" spans="1:11" s="10" customFormat="1" ht="15.75" customHeight="1">
      <c r="A23" s="47" t="s">
        <v>36</v>
      </c>
      <c r="B23" s="47"/>
      <c r="C23" s="47"/>
      <c r="D23" s="47"/>
      <c r="E23" s="44" t="s">
        <v>41</v>
      </c>
      <c r="F23" s="42"/>
      <c r="G23" s="42"/>
      <c r="H23" s="42"/>
      <c r="I23" s="42"/>
      <c r="J23" s="11"/>
      <c r="K23" s="11"/>
    </row>
    <row r="24" spans="5:11" s="10" customFormat="1" ht="15.75" customHeight="1">
      <c r="E24" s="75" t="s">
        <v>39</v>
      </c>
      <c r="F24" s="74"/>
      <c r="G24" s="74"/>
      <c r="H24" s="74"/>
      <c r="I24" s="74"/>
      <c r="J24" s="11"/>
      <c r="K24" s="11"/>
    </row>
    <row r="25" spans="1:17" s="27" customFormat="1" ht="44.25" customHeight="1">
      <c r="A25" s="29"/>
      <c r="B25" s="29"/>
      <c r="C25" s="29"/>
      <c r="D25" s="29"/>
      <c r="E25" s="73"/>
      <c r="F25" s="74"/>
      <c r="G25" s="74"/>
      <c r="H25" s="74"/>
      <c r="I25" s="74"/>
      <c r="J25" s="25"/>
      <c r="K25" s="26"/>
      <c r="L25" s="24"/>
      <c r="M25" s="24"/>
      <c r="N25" s="24"/>
      <c r="O25" s="24"/>
      <c r="P25" s="24"/>
      <c r="Q25" s="24"/>
    </row>
  </sheetData>
  <sheetProtection/>
  <mergeCells count="18">
    <mergeCell ref="E25:I25"/>
    <mergeCell ref="E24:I24"/>
    <mergeCell ref="I4:I5"/>
    <mergeCell ref="C3:D3"/>
    <mergeCell ref="G3:H3"/>
    <mergeCell ref="E4:E5"/>
    <mergeCell ref="D4:D5"/>
    <mergeCell ref="H4:H5"/>
    <mergeCell ref="E1:I1"/>
    <mergeCell ref="E2:I2"/>
    <mergeCell ref="A2:D2"/>
    <mergeCell ref="A1:D1"/>
    <mergeCell ref="A3:A6"/>
    <mergeCell ref="F4:F5"/>
    <mergeCell ref="E3:F3"/>
    <mergeCell ref="G4:G5"/>
    <mergeCell ref="C4:C5"/>
    <mergeCell ref="B3:B5"/>
  </mergeCells>
  <printOptions horizontalCentered="1"/>
  <pageMargins left="0.5905511811023623" right="0.5905511811023623" top="0.8267716535433072" bottom="0.8267716535433072" header="0" footer="0.5118110236220472"/>
  <pageSetup firstPageNumber="76" useFirstPageNumber="1" fitToWidth="2" horizontalDpi="600" verticalDpi="600" orientation="portrait" pageOrder="overThenDown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96年提要</dc:subject>
  <dc:creator>文沛</dc:creator>
  <cp:keywords/>
  <dc:description/>
  <cp:lastModifiedBy>c350</cp:lastModifiedBy>
  <cp:lastPrinted>2021-05-21T03:07:56Z</cp:lastPrinted>
  <dcterms:created xsi:type="dcterms:W3CDTF">2007-03-02T07:59:09Z</dcterms:created>
  <dcterms:modified xsi:type="dcterms:W3CDTF">2022-05-03T08:55:02Z</dcterms:modified>
  <cp:category/>
  <cp:version/>
  <cp:contentType/>
  <cp:contentStatus/>
</cp:coreProperties>
</file>