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1" sheetId="1" r:id="rId1"/>
  </sheets>
  <definedNames>
    <definedName name="_xlnm.Print_Area" localSheetId="0">'表11'!$A$1:$R$35</definedName>
  </definedNames>
  <calcPr fullCalcOnLoad="1"/>
</workbook>
</file>

<file path=xl/sharedStrings.xml><?xml version="1.0" encoding="utf-8"?>
<sst xmlns="http://schemas.openxmlformats.org/spreadsheetml/2006/main" count="113" uniqueCount="111">
  <si>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全國原住民族及身心障礙人員任公務人員人數</t>
    </r>
  </si>
  <si>
    <t xml:space="preserve"> 法官、檢察官</t>
  </si>
  <si>
    <t xml:space="preserve"> 民選首長</t>
  </si>
  <si>
    <t xml:space="preserve"> 政務人員</t>
  </si>
  <si>
    <t xml:space="preserve">     Auxiliary Employee</t>
  </si>
  <si>
    <t xml:space="preserve">  Police Officer</t>
  </si>
  <si>
    <t xml:space="preserve">     Delegated Rank</t>
  </si>
  <si>
    <t>Table 11   Number of Indigenous &amp; Disabled Civil Servants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</si>
  <si>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</si>
  <si>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r>
      <t>　</t>
    </r>
    <r>
      <rPr>
        <sz val="12"/>
        <rFont val="Times New Roman"/>
        <family val="1"/>
      </rPr>
      <t xml:space="preserve">           </t>
    </r>
  </si>
  <si>
    <r>
      <t>Unit</t>
    </r>
    <r>
      <rPr>
        <sz val="12"/>
        <rFont val="Times New Roman"/>
        <family val="1"/>
      </rPr>
      <t xml:space="preserve"> : Person</t>
    </r>
  </si>
  <si>
    <t>原住民族任公務人員考試及格種類</t>
  </si>
  <si>
    <t>身心障礙者任公務人員考試及格種類</t>
  </si>
  <si>
    <t xml:space="preserve"> 
Indigenous Civil Servants Examination Type</t>
  </si>
  <si>
    <t xml:space="preserve"> 
Disabled Civil Servants Examination Type</t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</si>
  <si>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</si>
  <si>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</si>
  <si>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</si>
  <si>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</si>
  <si>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</si>
  <si>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</si>
  <si>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</si>
  <si>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</si>
  <si>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</si>
  <si>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</si>
  <si>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</si>
  <si>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</si>
  <si>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</si>
  <si>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</si>
  <si>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</si>
  <si>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</si>
  <si>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Grand
Total</t>
  </si>
  <si>
    <t>Senior Exam.</t>
  </si>
  <si>
    <t>Junior Exam.</t>
  </si>
  <si>
    <t>Ele-
mentary 
Exam.</t>
  </si>
  <si>
    <t>Special Exam.</t>
  </si>
  <si>
    <t>Other Exam.</t>
  </si>
  <si>
    <t>Appointed by Other Decree</t>
  </si>
  <si>
    <t>Grand
Total</t>
  </si>
  <si>
    <t>Senior Exam.</t>
  </si>
  <si>
    <t>Junior Exam.</t>
  </si>
  <si>
    <t>Special Exam.</t>
  </si>
  <si>
    <t>Rank 
Pro-
motion 
Exam.</t>
  </si>
  <si>
    <t>Other Exam.</t>
  </si>
  <si>
    <t>Appointed by Other Decree</t>
  </si>
  <si>
    <t xml:space="preserve">  Categorized Position
   Personnel</t>
  </si>
  <si>
    <t xml:space="preserve">  Rank Personnel</t>
  </si>
  <si>
    <t xml:space="preserve">  Financial Personnel</t>
  </si>
  <si>
    <t>資料來源：銓敘部。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</si>
  <si>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Service.</t>
    </r>
  </si>
  <si>
    <t xml:space="preserve">   簡任(派)</t>
  </si>
  <si>
    <t xml:space="preserve">   薦任(派)</t>
  </si>
  <si>
    <t xml:space="preserve">   委任(派)</t>
  </si>
  <si>
    <t xml:space="preserve">  Elected Chief</t>
  </si>
  <si>
    <t xml:space="preserve">  Political Appointee</t>
  </si>
  <si>
    <t xml:space="preserve">     Senior Rank(Detail)</t>
  </si>
  <si>
    <t xml:space="preserve">     Junior Rank(Detail)</t>
  </si>
  <si>
    <t xml:space="preserve">    Elementary Rank(Detail)</t>
  </si>
  <si>
    <t xml:space="preserve">     Selected Rank</t>
  </si>
  <si>
    <t xml:space="preserve">     Recommended Rank</t>
  </si>
  <si>
    <r>
      <t xml:space="preserve">  Judge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Prosecutor</t>
    </r>
  </si>
  <si>
    <t xml:space="preserve">  Medical Personnel</t>
  </si>
  <si>
    <t xml:space="preserve">   雇員</t>
  </si>
  <si>
    <t xml:space="preserve"> 警察人員</t>
  </si>
  <si>
    <t xml:space="preserve">   警監</t>
  </si>
  <si>
    <t xml:space="preserve">   警正</t>
  </si>
  <si>
    <t xml:space="preserve">   警佐</t>
  </si>
  <si>
    <t xml:space="preserve"> 分類職位人員</t>
  </si>
  <si>
    <t xml:space="preserve"> 資位人員</t>
  </si>
  <si>
    <t xml:space="preserve"> 金融人員</t>
  </si>
  <si>
    <t xml:space="preserve"> 醫事人員</t>
  </si>
  <si>
    <t xml:space="preserve"> 6 734</t>
  </si>
  <si>
    <t xml:space="preserve"> 4 400</t>
  </si>
  <si>
    <t xml:space="preserve"> 1 131</t>
  </si>
  <si>
    <t xml:space="preserve"> 7 323</t>
  </si>
  <si>
    <t xml:space="preserve"> 4 120</t>
  </si>
  <si>
    <t xml:space="preserve"> 1 311</t>
  </si>
  <si>
    <t>年底別及
官等別</t>
  </si>
  <si>
    <t>End of Year &amp;
Rank</t>
  </si>
  <si>
    <t xml:space="preserve"> 6 626</t>
  </si>
  <si>
    <t xml:space="preserve"> 4 310</t>
  </si>
  <si>
    <t xml:space="preserve"> 1 100</t>
  </si>
  <si>
    <t xml:space="preserve"> 7 389</t>
  </si>
  <si>
    <t xml:space="preserve"> 4 186</t>
  </si>
  <si>
    <t xml:space="preserve"> 1 336</t>
  </si>
  <si>
    <t xml:space="preserve"> 6 597</t>
  </si>
  <si>
    <t xml:space="preserve"> 4 244</t>
  </si>
  <si>
    <t xml:space="preserve"> 1 112</t>
  </si>
  <si>
    <t xml:space="preserve"> 7 395</t>
  </si>
  <si>
    <t xml:space="preserve"> 4 227</t>
  </si>
  <si>
    <t xml:space="preserve"> 1 374</t>
  </si>
  <si>
    <t xml:space="preserve"> 6 584</t>
  </si>
  <si>
    <t xml:space="preserve"> 4 226</t>
  </si>
  <si>
    <t xml:space="preserve"> 1 148</t>
  </si>
  <si>
    <t xml:space="preserve"> 7 300</t>
  </si>
  <si>
    <t xml:space="preserve"> 4 211</t>
  </si>
  <si>
    <t xml:space="preserve"> 1 372</t>
  </si>
  <si>
    <t xml:space="preserve"> 簡薦委任(派)
  雇員</t>
  </si>
  <si>
    <t xml:space="preserve">  Ranking Servant and
   Auxiliary Employee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</si>
  <si>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年底</t>
    </r>
  </si>
  <si>
    <r>
      <t xml:space="preserve"> End of 2010</t>
    </r>
    <r>
      <rPr>
        <sz val="12"/>
        <rFont val="Times New Roman"/>
        <family val="1"/>
      </rPr>
      <t xml:space="preserve"> - 201</t>
    </r>
    <r>
      <rPr>
        <sz val="12"/>
        <rFont val="Times New Roman"/>
        <family val="1"/>
      </rPr>
      <t>9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</si>
  <si>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</si>
  <si>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</si>
  <si>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102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</si>
  <si>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103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</si>
  <si>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104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</si>
  <si>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105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</si>
  <si>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106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</si>
  <si>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107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</si>
  <si>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108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</si>
  <si>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  99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</si>
</sst>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\ ##0"/>
    <numFmt numFmtId="218" formatCode="##\ ##0;\-##\ ##0;&quot;     -&quot;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9"/>
      <name val="細明體"/>
      <family val="3"/>
    </font>
    <font>
      <b/>
      <sz val="16"/>
      <name val="細明體"/>
      <family val="3"/>
    </font>
    <font>
      <sz val="11"/>
      <name val="全真楷書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sz val="16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b/>
      <sz val="16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3" fillId="0" borderId="10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center"/>
      <protection/>
    </xf>
    <xf numFmtId="41" fontId="13" fillId="0" borderId="11" xfId="34" applyNumberFormat="1" applyFont="1" applyBorder="1" applyAlignment="1">
      <alignment horizontal="left" vertical="center"/>
      <protection/>
    </xf>
    <xf numFmtId="0" fontId="13" fillId="0" borderId="11" xfId="34" applyFont="1" applyBorder="1" applyAlignment="1">
      <alignment horizontal="left" vertical="center"/>
      <protection/>
    </xf>
    <xf numFmtId="0" fontId="13" fillId="0" borderId="12" xfId="34" applyFont="1" applyBorder="1" applyAlignment="1">
      <alignment horizontal="center" vertical="center" wrapText="1"/>
      <protection/>
    </xf>
    <xf numFmtId="41" fontId="14" fillId="0" borderId="0" xfId="34" applyNumberFormat="1" applyFont="1" applyBorder="1" applyAlignment="1">
      <alignment horizontal="left"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top" wrapText="1"/>
      <protection/>
    </xf>
    <xf numFmtId="0" fontId="17" fillId="0" borderId="15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207" fontId="1" fillId="0" borderId="0" xfId="34" applyNumberFormat="1" applyFont="1" applyAlignment="1">
      <alignment horizontal="right" vertical="center"/>
      <protection/>
    </xf>
    <xf numFmtId="0" fontId="13" fillId="0" borderId="17" xfId="34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center" vertical="center" wrapText="1"/>
      <protection/>
    </xf>
    <xf numFmtId="217" fontId="1" fillId="0" borderId="0" xfId="34" applyNumberFormat="1" applyFont="1" applyAlignment="1">
      <alignment horizontal="right" vertical="center"/>
      <protection/>
    </xf>
    <xf numFmtId="0" fontId="13" fillId="0" borderId="0" xfId="33" applyFont="1" applyAlignment="1">
      <alignment horizontal="right" vertical="center"/>
      <protection/>
    </xf>
    <xf numFmtId="49" fontId="0" fillId="0" borderId="16" xfId="34" applyNumberFormat="1" applyFont="1" applyBorder="1" applyAlignment="1">
      <alignment horizontal="center" vertical="center" wrapText="1"/>
      <protection/>
    </xf>
    <xf numFmtId="49" fontId="0" fillId="0" borderId="18" xfId="34" applyNumberFormat="1" applyFont="1" applyBorder="1" applyAlignment="1">
      <alignment horizontal="center" vertical="center" wrapText="1"/>
      <protection/>
    </xf>
    <xf numFmtId="49" fontId="0" fillId="0" borderId="19" xfId="34" applyNumberFormat="1" applyFont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/>
      <protection/>
    </xf>
    <xf numFmtId="0" fontId="1" fillId="0" borderId="21" xfId="34" applyFont="1" applyBorder="1" applyAlignment="1">
      <alignment horizontal="center" vertical="center"/>
      <protection/>
    </xf>
    <xf numFmtId="41" fontId="21" fillId="0" borderId="0" xfId="34" applyNumberFormat="1" applyFont="1" applyBorder="1" applyAlignment="1">
      <alignment horizontal="left" vertical="center"/>
      <protection/>
    </xf>
    <xf numFmtId="41" fontId="22" fillId="0" borderId="21" xfId="34" applyNumberFormat="1" applyFont="1" applyBorder="1" applyAlignment="1">
      <alignment horizontal="left" vertical="center" wrapText="1"/>
      <protection/>
    </xf>
    <xf numFmtId="41" fontId="21" fillId="0" borderId="0" xfId="34" applyNumberFormat="1" applyFont="1" applyBorder="1" applyAlignment="1">
      <alignment horizontal="left" vertical="top" wrapText="1"/>
      <protection/>
    </xf>
    <xf numFmtId="41" fontId="22" fillId="0" borderId="21" xfId="34" applyNumberFormat="1" applyFont="1" applyBorder="1" applyAlignment="1">
      <alignment horizontal="left" vertical="top" wrapText="1"/>
      <protection/>
    </xf>
    <xf numFmtId="41" fontId="21" fillId="0" borderId="0" xfId="34" applyNumberFormat="1" applyFont="1" applyBorder="1" applyAlignment="1">
      <alignment vertical="center"/>
      <protection/>
    </xf>
    <xf numFmtId="41" fontId="23" fillId="0" borderId="21" xfId="34" applyNumberFormat="1" applyFont="1" applyBorder="1" applyAlignment="1">
      <alignment vertical="center"/>
      <protection/>
    </xf>
    <xf numFmtId="41" fontId="22" fillId="0" borderId="21" xfId="34" applyNumberFormat="1" applyFont="1" applyBorder="1" applyAlignment="1">
      <alignment horizontal="left" vertical="center"/>
      <protection/>
    </xf>
    <xf numFmtId="192" fontId="0" fillId="0" borderId="0" xfId="37" applyNumberFormat="1" applyFont="1" applyFill="1" applyBorder="1" applyAlignment="1">
      <alignment horizontal="right" vertical="center"/>
    </xf>
    <xf numFmtId="192" fontId="1" fillId="0" borderId="0" xfId="37" applyNumberFormat="1" applyFont="1" applyFill="1" applyBorder="1" applyAlignment="1">
      <alignment horizontal="right" vertical="center"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left" vertical="center"/>
      <protection/>
    </xf>
    <xf numFmtId="0" fontId="0" fillId="0" borderId="11" xfId="34" applyFont="1" applyBorder="1" applyAlignment="1">
      <alignment horizontal="left" vertical="center"/>
      <protection/>
    </xf>
    <xf numFmtId="198" fontId="0" fillId="0" borderId="11" xfId="33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0" xfId="34" applyFont="1">
      <alignment/>
      <protection/>
    </xf>
    <xf numFmtId="0" fontId="1" fillId="0" borderId="22" xfId="34" applyFont="1" applyBorder="1" applyAlignment="1">
      <alignment vertical="center"/>
      <protection/>
    </xf>
    <xf numFmtId="0" fontId="1" fillId="0" borderId="0" xfId="34" applyFont="1" applyBorder="1" applyAlignment="1">
      <alignment horizontal="left" vertical="center"/>
      <protection/>
    </xf>
    <xf numFmtId="207" fontId="0" fillId="0" borderId="0" xfId="34" applyNumberFormat="1" applyFont="1">
      <alignment/>
      <protection/>
    </xf>
    <xf numFmtId="207" fontId="0" fillId="0" borderId="0" xfId="34" applyNumberFormat="1" applyFont="1">
      <alignment/>
      <protection/>
    </xf>
    <xf numFmtId="0" fontId="22" fillId="0" borderId="0" xfId="34" applyFont="1">
      <alignment/>
      <protection/>
    </xf>
    <xf numFmtId="0" fontId="22" fillId="0" borderId="0" xfId="34" applyFont="1" applyAlignment="1">
      <alignment vertical="center"/>
      <protection/>
    </xf>
    <xf numFmtId="41" fontId="0" fillId="0" borderId="21" xfId="34" applyNumberFormat="1" applyFont="1" applyBorder="1" applyAlignment="1">
      <alignment horizontal="left" vertical="top" wrapText="1"/>
      <protection/>
    </xf>
    <xf numFmtId="0" fontId="0" fillId="0" borderId="0" xfId="34" applyFont="1">
      <alignment/>
      <protection/>
    </xf>
    <xf numFmtId="41" fontId="0" fillId="0" borderId="0" xfId="34" applyNumberFormat="1" applyFont="1" applyBorder="1" applyAlignment="1">
      <alignment horizontal="left" vertical="center"/>
      <protection/>
    </xf>
    <xf numFmtId="41" fontId="0" fillId="0" borderId="21" xfId="34" applyNumberFormat="1" applyFont="1" applyBorder="1" applyAlignment="1">
      <alignment horizontal="left" vertical="center"/>
      <protection/>
    </xf>
    <xf numFmtId="41" fontId="0" fillId="0" borderId="23" xfId="34" applyNumberFormat="1" applyFont="1" applyBorder="1" applyAlignment="1">
      <alignment horizontal="left" vertical="center"/>
      <protection/>
    </xf>
    <xf numFmtId="192" fontId="0" fillId="0" borderId="0" xfId="34" applyNumberFormat="1" applyFont="1" applyBorder="1" applyAlignment="1">
      <alignment horizontal="right" vertical="center"/>
      <protection/>
    </xf>
    <xf numFmtId="0" fontId="0" fillId="0" borderId="0" xfId="34" applyFont="1" applyBorder="1">
      <alignment/>
      <protection/>
    </xf>
    <xf numFmtId="0" fontId="14" fillId="0" borderId="0" xfId="34" applyFont="1" applyBorder="1" applyAlignment="1">
      <alignment vertical="center"/>
      <protection/>
    </xf>
    <xf numFmtId="217" fontId="16" fillId="0" borderId="0" xfId="34" applyNumberFormat="1" applyFont="1" applyBorder="1" applyAlignment="1">
      <alignment vertical="center"/>
      <protection/>
    </xf>
    <xf numFmtId="218" fontId="16" fillId="0" borderId="0" xfId="34" applyNumberFormat="1" applyFont="1" applyBorder="1" applyAlignment="1">
      <alignment vertical="center"/>
      <protection/>
    </xf>
    <xf numFmtId="0" fontId="14" fillId="0" borderId="0" xfId="34" applyFont="1">
      <alignment/>
      <protection/>
    </xf>
    <xf numFmtId="49" fontId="14" fillId="0" borderId="16" xfId="34" applyNumberFormat="1" applyFont="1" applyBorder="1" applyAlignment="1">
      <alignment horizontal="center" vertical="center" wrapText="1"/>
      <protection/>
    </xf>
    <xf numFmtId="192" fontId="0" fillId="0" borderId="11" xfId="37" applyNumberFormat="1" applyFont="1" applyFill="1" applyBorder="1" applyAlignment="1">
      <alignment horizontal="right" vertical="center"/>
    </xf>
    <xf numFmtId="192" fontId="1" fillId="0" borderId="11" xfId="37" applyNumberFormat="1" applyFont="1" applyFill="1" applyBorder="1" applyAlignment="1">
      <alignment horizontal="right" vertical="center"/>
    </xf>
    <xf numFmtId="192" fontId="1" fillId="0" borderId="24" xfId="37" applyNumberFormat="1" applyFont="1" applyFill="1" applyBorder="1" applyAlignment="1">
      <alignment horizontal="right" vertical="center"/>
    </xf>
    <xf numFmtId="0" fontId="15" fillId="0" borderId="0" xfId="34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13" fillId="0" borderId="11" xfId="34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34" applyFont="1" applyBorder="1" applyAlignment="1">
      <alignment horizontal="center" vertical="top" wrapText="1"/>
      <protection/>
    </xf>
    <xf numFmtId="0" fontId="8" fillId="0" borderId="23" xfId="34" applyFont="1" applyBorder="1" applyAlignment="1">
      <alignment horizontal="center" vertical="top"/>
      <protection/>
    </xf>
    <xf numFmtId="0" fontId="12" fillId="0" borderId="22" xfId="34" applyFont="1" applyBorder="1" applyAlignment="1">
      <alignment horizontal="center" wrapText="1"/>
      <protection/>
    </xf>
    <xf numFmtId="0" fontId="8" fillId="0" borderId="2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8" fillId="0" borderId="21" xfId="34" applyFont="1" applyBorder="1" applyAlignment="1">
      <alignment horizontal="center"/>
      <protection/>
    </xf>
    <xf numFmtId="0" fontId="17" fillId="0" borderId="25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/>
    </xf>
    <xf numFmtId="0" fontId="1" fillId="0" borderId="26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28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7" fillId="0" borderId="29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/>
    </xf>
    <xf numFmtId="192" fontId="0" fillId="0" borderId="0" xfId="34" applyNumberFormat="1" applyFont="1">
      <alignment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一般_表21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B17"/>
    </sheetView>
  </sheetViews>
  <sheetFormatPr defaultColWidth="9.00390625" defaultRowHeight="15.75"/>
  <cols>
    <col min="1" max="1" width="15.625" style="46" customWidth="1"/>
    <col min="2" max="2" width="22.125" style="46" customWidth="1"/>
    <col min="3" max="3" width="7.50390625" style="46" customWidth="1"/>
    <col min="4" max="8" width="7.125" style="46" customWidth="1"/>
    <col min="9" max="9" width="6.875" style="46" customWidth="1"/>
    <col min="10" max="10" width="9.625" style="46" customWidth="1"/>
    <col min="11" max="11" width="7.625" style="46" customWidth="1"/>
    <col min="12" max="13" width="7.375" style="46" customWidth="1"/>
    <col min="14" max="14" width="7.75390625" style="46" customWidth="1"/>
    <col min="15" max="15" width="7.375" style="46" customWidth="1"/>
    <col min="16" max="16" width="8.125" style="46" customWidth="1"/>
    <col min="17" max="17" width="6.125" style="46" customWidth="1"/>
    <col min="18" max="18" width="9.625" style="46" customWidth="1"/>
    <col min="19" max="16384" width="9.00390625" style="46" customWidth="1"/>
  </cols>
  <sheetData>
    <row r="1" spans="1:18" s="33" customFormat="1" ht="37.5" customHeight="1">
      <c r="A1" s="60" t="s">
        <v>0</v>
      </c>
      <c r="B1" s="61"/>
      <c r="C1" s="61"/>
      <c r="D1" s="61"/>
      <c r="E1" s="61"/>
      <c r="F1" s="61"/>
      <c r="G1" s="61"/>
      <c r="H1" s="61"/>
      <c r="I1" s="62" t="s">
        <v>7</v>
      </c>
      <c r="J1" s="62"/>
      <c r="K1" s="62"/>
      <c r="L1" s="62"/>
      <c r="M1" s="62"/>
      <c r="N1" s="62"/>
      <c r="O1" s="62"/>
      <c r="P1" s="62"/>
      <c r="Q1" s="62"/>
      <c r="R1" s="62"/>
    </row>
    <row r="2" spans="2:18" s="34" customFormat="1" ht="21.75" customHeight="1" thickBot="1">
      <c r="B2" s="65" t="s">
        <v>99</v>
      </c>
      <c r="C2" s="66"/>
      <c r="D2" s="66"/>
      <c r="E2" s="66"/>
      <c r="F2" s="67"/>
      <c r="G2" s="35"/>
      <c r="H2" s="18" t="s">
        <v>8</v>
      </c>
      <c r="I2" s="4" t="s">
        <v>9</v>
      </c>
      <c r="K2" s="63" t="s">
        <v>100</v>
      </c>
      <c r="L2" s="64"/>
      <c r="M2" s="64"/>
      <c r="N2" s="64"/>
      <c r="O2" s="64"/>
      <c r="P2" s="64"/>
      <c r="Q2" s="36"/>
      <c r="R2" s="37" t="s">
        <v>10</v>
      </c>
    </row>
    <row r="3" spans="1:18" s="38" customFormat="1" ht="18.75" customHeight="1">
      <c r="A3" s="70" t="s">
        <v>77</v>
      </c>
      <c r="B3" s="71"/>
      <c r="C3" s="82" t="s">
        <v>11</v>
      </c>
      <c r="D3" s="83"/>
      <c r="E3" s="83"/>
      <c r="F3" s="83"/>
      <c r="G3" s="83"/>
      <c r="H3" s="83"/>
      <c r="I3" s="80"/>
      <c r="J3" s="80"/>
      <c r="K3" s="74" t="s">
        <v>12</v>
      </c>
      <c r="L3" s="75"/>
      <c r="M3" s="75"/>
      <c r="N3" s="75"/>
      <c r="O3" s="75"/>
      <c r="P3" s="75"/>
      <c r="Q3" s="75"/>
      <c r="R3" s="75"/>
    </row>
    <row r="4" spans="1:18" s="38" customFormat="1" ht="18.75" customHeight="1">
      <c r="A4" s="72"/>
      <c r="B4" s="73"/>
      <c r="C4" s="78" t="s">
        <v>13</v>
      </c>
      <c r="D4" s="79"/>
      <c r="E4" s="79"/>
      <c r="F4" s="79"/>
      <c r="G4" s="79"/>
      <c r="H4" s="79"/>
      <c r="I4" s="81"/>
      <c r="J4" s="81"/>
      <c r="K4" s="76" t="s">
        <v>14</v>
      </c>
      <c r="L4" s="77"/>
      <c r="M4" s="77"/>
      <c r="N4" s="77"/>
      <c r="O4" s="77"/>
      <c r="P4" s="77"/>
      <c r="Q4" s="77"/>
      <c r="R4" s="77"/>
    </row>
    <row r="5" spans="1:18" s="38" customFormat="1" ht="36" customHeight="1">
      <c r="A5" s="72"/>
      <c r="B5" s="73"/>
      <c r="C5" s="7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6" t="s">
        <v>20</v>
      </c>
      <c r="I5" s="15" t="s">
        <v>21</v>
      </c>
      <c r="J5" s="5" t="s">
        <v>22</v>
      </c>
      <c r="K5" s="10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5" t="s">
        <v>30</v>
      </c>
    </row>
    <row r="6" spans="1:18" s="38" customFormat="1" ht="60" customHeight="1" thickBot="1">
      <c r="A6" s="68" t="s">
        <v>78</v>
      </c>
      <c r="B6" s="69"/>
      <c r="C6" s="8" t="s">
        <v>31</v>
      </c>
      <c r="D6" s="19" t="s">
        <v>32</v>
      </c>
      <c r="E6" s="19" t="s">
        <v>33</v>
      </c>
      <c r="F6" s="19" t="s">
        <v>34</v>
      </c>
      <c r="G6" s="19" t="s">
        <v>35</v>
      </c>
      <c r="H6" s="56" t="s">
        <v>42</v>
      </c>
      <c r="I6" s="20" t="s">
        <v>36</v>
      </c>
      <c r="J6" s="21" t="s">
        <v>37</v>
      </c>
      <c r="K6" s="11" t="s">
        <v>38</v>
      </c>
      <c r="L6" s="19" t="s">
        <v>39</v>
      </c>
      <c r="M6" s="19" t="s">
        <v>40</v>
      </c>
      <c r="N6" s="19" t="s">
        <v>34</v>
      </c>
      <c r="O6" s="19" t="s">
        <v>41</v>
      </c>
      <c r="P6" s="56" t="s">
        <v>42</v>
      </c>
      <c r="Q6" s="19" t="s">
        <v>43</v>
      </c>
      <c r="R6" s="21" t="s">
        <v>44</v>
      </c>
    </row>
    <row r="7" spans="1:18" s="38" customFormat="1" ht="4.5" customHeight="1">
      <c r="A7" s="39"/>
      <c r="B7" s="22"/>
      <c r="C7" s="14"/>
      <c r="D7" s="17"/>
      <c r="E7" s="17"/>
      <c r="F7" s="17"/>
      <c r="G7" s="14"/>
      <c r="H7" s="17"/>
      <c r="I7" s="17"/>
      <c r="J7" s="17"/>
      <c r="K7" s="14"/>
      <c r="L7" s="17"/>
      <c r="M7" s="17"/>
      <c r="N7" s="17"/>
      <c r="O7" s="14"/>
      <c r="P7" s="17"/>
      <c r="Q7" s="17"/>
      <c r="R7" s="17"/>
    </row>
    <row r="8" spans="1:18" s="38" customFormat="1" ht="18" customHeight="1">
      <c r="A8" s="40" t="s">
        <v>110</v>
      </c>
      <c r="B8" s="23">
        <v>2010</v>
      </c>
      <c r="C8" s="32">
        <v>6572</v>
      </c>
      <c r="D8" s="31">
        <v>173</v>
      </c>
      <c r="E8" s="31">
        <v>109</v>
      </c>
      <c r="F8" s="31">
        <v>5</v>
      </c>
      <c r="G8" s="31">
        <v>4455</v>
      </c>
      <c r="H8" s="31">
        <v>1007</v>
      </c>
      <c r="I8" s="31">
        <v>11</v>
      </c>
      <c r="J8" s="31">
        <v>812</v>
      </c>
      <c r="K8" s="32">
        <v>4945</v>
      </c>
      <c r="L8" s="31">
        <v>442</v>
      </c>
      <c r="M8" s="31">
        <v>215</v>
      </c>
      <c r="N8" s="31">
        <v>28</v>
      </c>
      <c r="O8" s="31">
        <v>2571</v>
      </c>
      <c r="P8" s="31">
        <v>844</v>
      </c>
      <c r="Q8" s="31">
        <v>50</v>
      </c>
      <c r="R8" s="31">
        <v>795</v>
      </c>
    </row>
    <row r="9" spans="1:18" s="38" customFormat="1" ht="18" customHeight="1">
      <c r="A9" s="40" t="s">
        <v>101</v>
      </c>
      <c r="B9" s="23">
        <v>2011</v>
      </c>
      <c r="C9" s="32">
        <v>6509</v>
      </c>
      <c r="D9" s="31">
        <v>202</v>
      </c>
      <c r="E9" s="31">
        <v>116</v>
      </c>
      <c r="F9" s="31">
        <v>4</v>
      </c>
      <c r="G9" s="31">
        <v>4323</v>
      </c>
      <c r="H9" s="31">
        <v>1090</v>
      </c>
      <c r="I9" s="31">
        <v>10</v>
      </c>
      <c r="J9" s="31">
        <v>764</v>
      </c>
      <c r="K9" s="32">
        <v>4954</v>
      </c>
      <c r="L9" s="31">
        <v>418</v>
      </c>
      <c r="M9" s="31">
        <v>200</v>
      </c>
      <c r="N9" s="31">
        <v>27</v>
      </c>
      <c r="O9" s="31">
        <v>2660</v>
      </c>
      <c r="P9" s="31">
        <v>843</v>
      </c>
      <c r="Q9" s="31">
        <v>39</v>
      </c>
      <c r="R9" s="31">
        <v>767</v>
      </c>
    </row>
    <row r="10" spans="1:18" s="38" customFormat="1" ht="18" customHeight="1">
      <c r="A10" s="40" t="s">
        <v>102</v>
      </c>
      <c r="B10" s="23">
        <v>2012</v>
      </c>
      <c r="C10" s="32">
        <v>6707</v>
      </c>
      <c r="D10" s="31">
        <v>238</v>
      </c>
      <c r="E10" s="31">
        <v>124</v>
      </c>
      <c r="F10" s="31">
        <v>3</v>
      </c>
      <c r="G10" s="31">
        <v>4329</v>
      </c>
      <c r="H10" s="31">
        <v>1097</v>
      </c>
      <c r="I10" s="31">
        <v>9</v>
      </c>
      <c r="J10" s="31">
        <v>907</v>
      </c>
      <c r="K10" s="32">
        <v>6432</v>
      </c>
      <c r="L10" s="31">
        <v>534</v>
      </c>
      <c r="M10" s="31">
        <v>250</v>
      </c>
      <c r="N10" s="31">
        <v>33</v>
      </c>
      <c r="O10" s="31">
        <v>3370</v>
      </c>
      <c r="P10" s="31">
        <v>1159</v>
      </c>
      <c r="Q10" s="31">
        <v>41</v>
      </c>
      <c r="R10" s="31">
        <v>1045</v>
      </c>
    </row>
    <row r="11" spans="1:18" s="38" customFormat="1" ht="18" customHeight="1">
      <c r="A11" s="40" t="s">
        <v>103</v>
      </c>
      <c r="B11" s="23">
        <v>2013</v>
      </c>
      <c r="C11" s="32">
        <v>6740</v>
      </c>
      <c r="D11" s="31">
        <v>269</v>
      </c>
      <c r="E11" s="31">
        <v>125</v>
      </c>
      <c r="F11" s="31">
        <v>5</v>
      </c>
      <c r="G11" s="31">
        <v>4376</v>
      </c>
      <c r="H11" s="31">
        <v>1126</v>
      </c>
      <c r="I11" s="31">
        <v>9</v>
      </c>
      <c r="J11" s="31">
        <v>830</v>
      </c>
      <c r="K11" s="32">
        <v>6833</v>
      </c>
      <c r="L11" s="31">
        <v>576</v>
      </c>
      <c r="M11" s="31">
        <v>261</v>
      </c>
      <c r="N11" s="31">
        <v>41</v>
      </c>
      <c r="O11" s="31">
        <v>3812</v>
      </c>
      <c r="P11" s="31">
        <v>1208</v>
      </c>
      <c r="Q11" s="31">
        <v>36</v>
      </c>
      <c r="R11" s="31">
        <v>899</v>
      </c>
    </row>
    <row r="12" spans="1:19" s="38" customFormat="1" ht="18" customHeight="1">
      <c r="A12" s="40" t="s">
        <v>104</v>
      </c>
      <c r="B12" s="23">
        <v>2014</v>
      </c>
      <c r="C12" s="32" t="s">
        <v>71</v>
      </c>
      <c r="D12" s="31">
        <v>319</v>
      </c>
      <c r="E12" s="31">
        <v>120</v>
      </c>
      <c r="F12" s="31">
        <v>5</v>
      </c>
      <c r="G12" s="31" t="s">
        <v>72</v>
      </c>
      <c r="H12" s="31" t="s">
        <v>73</v>
      </c>
      <c r="I12" s="31">
        <v>64</v>
      </c>
      <c r="J12" s="31">
        <v>695</v>
      </c>
      <c r="K12" s="32" t="s">
        <v>74</v>
      </c>
      <c r="L12" s="31">
        <v>644</v>
      </c>
      <c r="M12" s="31">
        <v>261</v>
      </c>
      <c r="N12" s="31">
        <v>49</v>
      </c>
      <c r="O12" s="31" t="s">
        <v>75</v>
      </c>
      <c r="P12" s="31" t="s">
        <v>76</v>
      </c>
      <c r="Q12" s="31">
        <v>95</v>
      </c>
      <c r="R12" s="31">
        <v>843</v>
      </c>
      <c r="S12" s="41"/>
    </row>
    <row r="13" spans="1:19" s="38" customFormat="1" ht="18" customHeight="1">
      <c r="A13" s="40" t="s">
        <v>105</v>
      </c>
      <c r="B13" s="23">
        <v>2015</v>
      </c>
      <c r="C13" s="32" t="s">
        <v>79</v>
      </c>
      <c r="D13" s="31">
        <v>338</v>
      </c>
      <c r="E13" s="31">
        <v>120</v>
      </c>
      <c r="F13" s="31">
        <v>5</v>
      </c>
      <c r="G13" s="31" t="s">
        <v>80</v>
      </c>
      <c r="H13" s="31" t="s">
        <v>81</v>
      </c>
      <c r="I13" s="31">
        <v>72</v>
      </c>
      <c r="J13" s="31">
        <v>681</v>
      </c>
      <c r="K13" s="32" t="s">
        <v>82</v>
      </c>
      <c r="L13" s="31">
        <v>675</v>
      </c>
      <c r="M13" s="31">
        <v>246</v>
      </c>
      <c r="N13" s="31">
        <v>52</v>
      </c>
      <c r="O13" s="31" t="s">
        <v>83</v>
      </c>
      <c r="P13" s="31" t="s">
        <v>84</v>
      </c>
      <c r="Q13" s="31">
        <v>90</v>
      </c>
      <c r="R13" s="31">
        <v>804</v>
      </c>
      <c r="S13" s="41"/>
    </row>
    <row r="14" spans="1:19" s="38" customFormat="1" ht="18" customHeight="1">
      <c r="A14" s="40" t="s">
        <v>106</v>
      </c>
      <c r="B14" s="23">
        <v>2016</v>
      </c>
      <c r="C14" s="32" t="s">
        <v>85</v>
      </c>
      <c r="D14" s="31">
        <v>380</v>
      </c>
      <c r="E14" s="31">
        <v>126</v>
      </c>
      <c r="F14" s="31">
        <v>5</v>
      </c>
      <c r="G14" s="31" t="s">
        <v>86</v>
      </c>
      <c r="H14" s="31" t="s">
        <v>87</v>
      </c>
      <c r="I14" s="31">
        <v>68</v>
      </c>
      <c r="J14" s="31">
        <v>662</v>
      </c>
      <c r="K14" s="32" t="s">
        <v>88</v>
      </c>
      <c r="L14" s="31">
        <v>685</v>
      </c>
      <c r="M14" s="31">
        <v>224</v>
      </c>
      <c r="N14" s="31">
        <v>52</v>
      </c>
      <c r="O14" s="31" t="s">
        <v>89</v>
      </c>
      <c r="P14" s="31" t="s">
        <v>90</v>
      </c>
      <c r="Q14" s="31">
        <v>82</v>
      </c>
      <c r="R14" s="31">
        <v>751</v>
      </c>
      <c r="S14" s="41"/>
    </row>
    <row r="15" spans="1:19" s="38" customFormat="1" ht="18" customHeight="1">
      <c r="A15" s="40" t="s">
        <v>107</v>
      </c>
      <c r="B15" s="23">
        <v>2017</v>
      </c>
      <c r="C15" s="32" t="s">
        <v>91</v>
      </c>
      <c r="D15" s="31">
        <v>404</v>
      </c>
      <c r="E15" s="31">
        <v>119</v>
      </c>
      <c r="F15" s="31">
        <v>5</v>
      </c>
      <c r="G15" s="31" t="s">
        <v>92</v>
      </c>
      <c r="H15" s="31" t="s">
        <v>93</v>
      </c>
      <c r="I15" s="31">
        <v>59</v>
      </c>
      <c r="J15" s="31">
        <v>623</v>
      </c>
      <c r="K15" s="32" t="s">
        <v>94</v>
      </c>
      <c r="L15" s="31">
        <v>660</v>
      </c>
      <c r="M15" s="31">
        <v>213</v>
      </c>
      <c r="N15" s="31">
        <v>50</v>
      </c>
      <c r="O15" s="31" t="s">
        <v>95</v>
      </c>
      <c r="P15" s="31" t="s">
        <v>96</v>
      </c>
      <c r="Q15" s="31">
        <v>70</v>
      </c>
      <c r="R15" s="31">
        <v>724</v>
      </c>
      <c r="S15" s="41"/>
    </row>
    <row r="16" spans="1:19" s="38" customFormat="1" ht="18" customHeight="1">
      <c r="A16" s="40" t="s">
        <v>108</v>
      </c>
      <c r="B16" s="23">
        <v>2018</v>
      </c>
      <c r="C16" s="32">
        <v>6661</v>
      </c>
      <c r="D16" s="31">
        <v>439</v>
      </c>
      <c r="E16" s="31">
        <v>116</v>
      </c>
      <c r="F16" s="31">
        <v>4</v>
      </c>
      <c r="G16" s="31">
        <v>4099</v>
      </c>
      <c r="H16" s="31">
        <v>1385</v>
      </c>
      <c r="I16" s="31">
        <v>38</v>
      </c>
      <c r="J16" s="31">
        <v>580</v>
      </c>
      <c r="K16" s="32">
        <v>7138</v>
      </c>
      <c r="L16" s="31">
        <v>652</v>
      </c>
      <c r="M16" s="31">
        <v>206</v>
      </c>
      <c r="N16" s="31">
        <v>49</v>
      </c>
      <c r="O16" s="31">
        <v>4157</v>
      </c>
      <c r="P16" s="31">
        <v>1304</v>
      </c>
      <c r="Q16" s="31">
        <v>69</v>
      </c>
      <c r="R16" s="31">
        <v>701</v>
      </c>
      <c r="S16" s="41"/>
    </row>
    <row r="17" spans="1:20" s="38" customFormat="1" ht="19.5" customHeight="1">
      <c r="A17" s="40" t="s">
        <v>109</v>
      </c>
      <c r="B17" s="23">
        <v>2019</v>
      </c>
      <c r="C17" s="32">
        <f>SUM(D17:J17)</f>
        <v>6608</v>
      </c>
      <c r="D17" s="31">
        <f>SUM(D18,D19,D20,D26,D25,D30,D31,D32,D33)</f>
        <v>452</v>
      </c>
      <c r="E17" s="31">
        <f aca="true" t="shared" si="0" ref="E17:R17">SUM(E18,E19,E20,E26,E25,E30,E31,E32,E33)</f>
        <v>113</v>
      </c>
      <c r="F17" s="31">
        <f t="shared" si="0"/>
        <v>6</v>
      </c>
      <c r="G17" s="31">
        <f t="shared" si="0"/>
        <v>4092</v>
      </c>
      <c r="H17" s="31">
        <f t="shared" si="0"/>
        <v>1347</v>
      </c>
      <c r="I17" s="31">
        <f t="shared" si="0"/>
        <v>28</v>
      </c>
      <c r="J17" s="31">
        <f t="shared" si="0"/>
        <v>570</v>
      </c>
      <c r="K17" s="32">
        <f t="shared" si="0"/>
        <v>6931</v>
      </c>
      <c r="L17" s="31">
        <f t="shared" si="0"/>
        <v>638</v>
      </c>
      <c r="M17" s="31">
        <f t="shared" si="0"/>
        <v>183</v>
      </c>
      <c r="N17" s="31">
        <f t="shared" si="0"/>
        <v>51</v>
      </c>
      <c r="O17" s="31">
        <f t="shared" si="0"/>
        <v>4127</v>
      </c>
      <c r="P17" s="31">
        <f t="shared" si="0"/>
        <v>1235</v>
      </c>
      <c r="Q17" s="31">
        <f t="shared" si="0"/>
        <v>61</v>
      </c>
      <c r="R17" s="31">
        <f t="shared" si="0"/>
        <v>636</v>
      </c>
      <c r="S17" s="41"/>
      <c r="T17" s="84"/>
    </row>
    <row r="18" spans="1:19" s="43" customFormat="1" ht="19.5" customHeight="1">
      <c r="A18" s="24" t="s">
        <v>2</v>
      </c>
      <c r="B18" s="25" t="s">
        <v>53</v>
      </c>
      <c r="C18" s="32">
        <f aca="true" t="shared" si="1" ref="C18:C33">SUM(D18:J18)</f>
        <v>30</v>
      </c>
      <c r="D18" s="31">
        <v>1</v>
      </c>
      <c r="E18" s="31">
        <v>0</v>
      </c>
      <c r="F18" s="31">
        <v>0</v>
      </c>
      <c r="G18" s="31">
        <v>8</v>
      </c>
      <c r="H18" s="31">
        <v>3</v>
      </c>
      <c r="I18" s="31">
        <v>0</v>
      </c>
      <c r="J18" s="31">
        <v>18</v>
      </c>
      <c r="K18" s="32">
        <f>SUM(L18:R18)</f>
        <v>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2</v>
      </c>
      <c r="S18" s="42"/>
    </row>
    <row r="19" spans="1:19" s="44" customFormat="1" ht="19.5" customHeight="1">
      <c r="A19" s="24" t="s">
        <v>3</v>
      </c>
      <c r="B19" s="30" t="s">
        <v>54</v>
      </c>
      <c r="C19" s="32">
        <f t="shared" si="1"/>
        <v>17</v>
      </c>
      <c r="D19" s="31">
        <v>0</v>
      </c>
      <c r="E19" s="31">
        <v>0</v>
      </c>
      <c r="F19" s="31">
        <v>0</v>
      </c>
      <c r="G19" s="31">
        <v>4</v>
      </c>
      <c r="H19" s="31">
        <v>2</v>
      </c>
      <c r="I19" s="31">
        <v>0</v>
      </c>
      <c r="J19" s="31">
        <v>11</v>
      </c>
      <c r="K19" s="32">
        <f aca="true" t="shared" si="2" ref="K19:K33">SUM(L19:R19)</f>
        <v>3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2</v>
      </c>
      <c r="S19" s="42"/>
    </row>
    <row r="20" spans="1:19" s="43" customFormat="1" ht="31.5" customHeight="1">
      <c r="A20" s="26" t="s">
        <v>97</v>
      </c>
      <c r="B20" s="27" t="s">
        <v>98</v>
      </c>
      <c r="C20" s="32">
        <f t="shared" si="1"/>
        <v>3453</v>
      </c>
      <c r="D20" s="31">
        <v>313</v>
      </c>
      <c r="E20" s="31">
        <v>96</v>
      </c>
      <c r="F20" s="31">
        <v>6</v>
      </c>
      <c r="G20" s="31">
        <v>2237</v>
      </c>
      <c r="H20" s="31">
        <v>511</v>
      </c>
      <c r="I20" s="31">
        <v>21</v>
      </c>
      <c r="J20" s="31">
        <v>269</v>
      </c>
      <c r="K20" s="32">
        <f t="shared" si="2"/>
        <v>5198</v>
      </c>
      <c r="L20" s="31">
        <v>505</v>
      </c>
      <c r="M20" s="31">
        <v>135</v>
      </c>
      <c r="N20" s="31">
        <v>48</v>
      </c>
      <c r="O20" s="31">
        <v>3386</v>
      </c>
      <c r="P20" s="31">
        <v>883</v>
      </c>
      <c r="Q20" s="31">
        <v>34</v>
      </c>
      <c r="R20" s="31">
        <v>207</v>
      </c>
      <c r="S20" s="42"/>
    </row>
    <row r="21" spans="1:19" s="43" customFormat="1" ht="19.5" customHeight="1">
      <c r="A21" s="28" t="s">
        <v>50</v>
      </c>
      <c r="B21" s="29" t="s">
        <v>55</v>
      </c>
      <c r="C21" s="32">
        <f t="shared" si="1"/>
        <v>43</v>
      </c>
      <c r="D21" s="31">
        <v>1</v>
      </c>
      <c r="E21" s="31">
        <v>0</v>
      </c>
      <c r="F21" s="31">
        <v>0</v>
      </c>
      <c r="G21" s="31">
        <v>16</v>
      </c>
      <c r="H21" s="31">
        <v>25</v>
      </c>
      <c r="I21" s="31">
        <v>1</v>
      </c>
      <c r="J21" s="31">
        <v>0</v>
      </c>
      <c r="K21" s="32">
        <f t="shared" si="2"/>
        <v>150</v>
      </c>
      <c r="L21" s="31">
        <v>32</v>
      </c>
      <c r="M21" s="31">
        <v>1</v>
      </c>
      <c r="N21" s="31">
        <v>0</v>
      </c>
      <c r="O21" s="31">
        <v>22</v>
      </c>
      <c r="P21" s="31">
        <v>71</v>
      </c>
      <c r="Q21" s="31">
        <v>1</v>
      </c>
      <c r="R21" s="31">
        <v>23</v>
      </c>
      <c r="S21" s="42"/>
    </row>
    <row r="22" spans="1:19" s="43" customFormat="1" ht="19.5" customHeight="1">
      <c r="A22" s="28" t="s">
        <v>51</v>
      </c>
      <c r="B22" s="29" t="s">
        <v>56</v>
      </c>
      <c r="C22" s="32">
        <f t="shared" si="1"/>
        <v>2000</v>
      </c>
      <c r="D22" s="31">
        <v>307</v>
      </c>
      <c r="E22" s="31">
        <v>78</v>
      </c>
      <c r="F22" s="31">
        <v>0</v>
      </c>
      <c r="G22" s="31">
        <v>1098</v>
      </c>
      <c r="H22" s="31">
        <v>322</v>
      </c>
      <c r="I22" s="31">
        <v>18</v>
      </c>
      <c r="J22" s="31">
        <v>177</v>
      </c>
      <c r="K22" s="32">
        <f t="shared" si="2"/>
        <v>2499</v>
      </c>
      <c r="L22" s="31">
        <v>461</v>
      </c>
      <c r="M22" s="31">
        <v>61</v>
      </c>
      <c r="N22" s="31">
        <v>3</v>
      </c>
      <c r="O22" s="31">
        <v>1262</v>
      </c>
      <c r="P22" s="31">
        <v>619</v>
      </c>
      <c r="Q22" s="31">
        <v>18</v>
      </c>
      <c r="R22" s="31">
        <v>75</v>
      </c>
      <c r="S22" s="42"/>
    </row>
    <row r="23" spans="1:19" s="43" customFormat="1" ht="19.5" customHeight="1">
      <c r="A23" s="28" t="s">
        <v>52</v>
      </c>
      <c r="B23" s="29" t="s">
        <v>57</v>
      </c>
      <c r="C23" s="32">
        <f t="shared" si="1"/>
        <v>1366</v>
      </c>
      <c r="D23" s="31">
        <v>5</v>
      </c>
      <c r="E23" s="31">
        <v>18</v>
      </c>
      <c r="F23" s="31">
        <v>6</v>
      </c>
      <c r="G23" s="31">
        <v>1123</v>
      </c>
      <c r="H23" s="31">
        <v>164</v>
      </c>
      <c r="I23" s="31">
        <v>1</v>
      </c>
      <c r="J23" s="31">
        <v>49</v>
      </c>
      <c r="K23" s="32">
        <f t="shared" si="2"/>
        <v>2525</v>
      </c>
      <c r="L23" s="31">
        <v>12</v>
      </c>
      <c r="M23" s="31">
        <v>73</v>
      </c>
      <c r="N23" s="31">
        <v>45</v>
      </c>
      <c r="O23" s="31">
        <v>2102</v>
      </c>
      <c r="P23" s="31">
        <v>193</v>
      </c>
      <c r="Q23" s="31">
        <v>15</v>
      </c>
      <c r="R23" s="31">
        <v>85</v>
      </c>
      <c r="S23" s="42"/>
    </row>
    <row r="24" spans="1:19" s="43" customFormat="1" ht="19.5" customHeight="1">
      <c r="A24" s="28" t="s">
        <v>62</v>
      </c>
      <c r="B24" s="29" t="s">
        <v>4</v>
      </c>
      <c r="C24" s="32">
        <f t="shared" si="1"/>
        <v>44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43</v>
      </c>
      <c r="K24" s="32">
        <f t="shared" si="2"/>
        <v>24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24</v>
      </c>
      <c r="S24" s="42"/>
    </row>
    <row r="25" spans="1:19" s="43" customFormat="1" ht="19.5" customHeight="1">
      <c r="A25" s="24" t="s">
        <v>1</v>
      </c>
      <c r="B25" s="30" t="s">
        <v>60</v>
      </c>
      <c r="C25" s="32">
        <f t="shared" si="1"/>
        <v>2</v>
      </c>
      <c r="D25" s="31">
        <v>0</v>
      </c>
      <c r="E25" s="31">
        <v>0</v>
      </c>
      <c r="F25" s="31">
        <v>0</v>
      </c>
      <c r="G25" s="31">
        <v>2</v>
      </c>
      <c r="H25" s="31">
        <v>0</v>
      </c>
      <c r="I25" s="31">
        <v>0</v>
      </c>
      <c r="J25" s="31">
        <v>0</v>
      </c>
      <c r="K25" s="32">
        <f t="shared" si="2"/>
        <v>39</v>
      </c>
      <c r="L25" s="31">
        <v>4</v>
      </c>
      <c r="M25" s="31">
        <v>0</v>
      </c>
      <c r="N25" s="31">
        <v>0</v>
      </c>
      <c r="O25" s="31">
        <v>24</v>
      </c>
      <c r="P25" s="31">
        <v>10</v>
      </c>
      <c r="Q25" s="31">
        <v>1</v>
      </c>
      <c r="R25" s="31">
        <v>0</v>
      </c>
      <c r="S25" s="42"/>
    </row>
    <row r="26" spans="1:19" s="43" customFormat="1" ht="19.5" customHeight="1">
      <c r="A26" s="24" t="s">
        <v>63</v>
      </c>
      <c r="B26" s="30" t="s">
        <v>5</v>
      </c>
      <c r="C26" s="32">
        <f t="shared" si="1"/>
        <v>2589</v>
      </c>
      <c r="D26" s="31">
        <v>0</v>
      </c>
      <c r="E26" s="31">
        <v>0</v>
      </c>
      <c r="F26" s="31">
        <v>0</v>
      </c>
      <c r="G26" s="31">
        <v>1710</v>
      </c>
      <c r="H26" s="31">
        <v>777</v>
      </c>
      <c r="I26" s="31">
        <v>0</v>
      </c>
      <c r="J26" s="31">
        <v>102</v>
      </c>
      <c r="K26" s="32">
        <f t="shared" si="2"/>
        <v>523</v>
      </c>
      <c r="L26" s="31">
        <v>0</v>
      </c>
      <c r="M26" s="31">
        <v>0</v>
      </c>
      <c r="N26" s="31">
        <v>0</v>
      </c>
      <c r="O26" s="31">
        <v>380</v>
      </c>
      <c r="P26" s="31">
        <v>129</v>
      </c>
      <c r="Q26" s="31">
        <v>0</v>
      </c>
      <c r="R26" s="31">
        <v>14</v>
      </c>
      <c r="S26" s="42"/>
    </row>
    <row r="27" spans="1:19" s="44" customFormat="1" ht="19.5" customHeight="1">
      <c r="A27" s="28" t="s">
        <v>64</v>
      </c>
      <c r="B27" s="29" t="s">
        <v>58</v>
      </c>
      <c r="C27" s="32">
        <f t="shared" si="1"/>
        <v>1</v>
      </c>
      <c r="D27" s="31">
        <v>0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2">
        <f t="shared" si="2"/>
        <v>1</v>
      </c>
      <c r="L27" s="31">
        <v>0</v>
      </c>
      <c r="M27" s="31">
        <v>0</v>
      </c>
      <c r="N27" s="31">
        <v>0</v>
      </c>
      <c r="O27" s="31">
        <v>1</v>
      </c>
      <c r="P27" s="31">
        <v>0</v>
      </c>
      <c r="Q27" s="31">
        <v>0</v>
      </c>
      <c r="R27" s="31">
        <v>0</v>
      </c>
      <c r="S27" s="42"/>
    </row>
    <row r="28" spans="1:19" s="44" customFormat="1" ht="19.5" customHeight="1">
      <c r="A28" s="28" t="s">
        <v>65</v>
      </c>
      <c r="B28" s="29" t="s">
        <v>59</v>
      </c>
      <c r="C28" s="32">
        <f t="shared" si="1"/>
        <v>1502</v>
      </c>
      <c r="D28" s="31">
        <v>0</v>
      </c>
      <c r="E28" s="31">
        <v>0</v>
      </c>
      <c r="F28" s="31">
        <v>0</v>
      </c>
      <c r="G28" s="31">
        <v>727</v>
      </c>
      <c r="H28" s="31">
        <v>775</v>
      </c>
      <c r="I28" s="31">
        <v>0</v>
      </c>
      <c r="J28" s="31">
        <v>0</v>
      </c>
      <c r="K28" s="32">
        <f t="shared" si="2"/>
        <v>346</v>
      </c>
      <c r="L28" s="31">
        <v>0</v>
      </c>
      <c r="M28" s="31">
        <v>0</v>
      </c>
      <c r="N28" s="31">
        <v>0</v>
      </c>
      <c r="O28" s="31">
        <v>219</v>
      </c>
      <c r="P28" s="31">
        <v>127</v>
      </c>
      <c r="Q28" s="31">
        <v>0</v>
      </c>
      <c r="R28" s="31">
        <v>0</v>
      </c>
      <c r="S28" s="42"/>
    </row>
    <row r="29" spans="1:19" s="44" customFormat="1" ht="19.5" customHeight="1">
      <c r="A29" s="28" t="s">
        <v>66</v>
      </c>
      <c r="B29" s="29" t="s">
        <v>6</v>
      </c>
      <c r="C29" s="32">
        <f t="shared" si="1"/>
        <v>1086</v>
      </c>
      <c r="D29" s="31">
        <v>0</v>
      </c>
      <c r="E29" s="31">
        <v>0</v>
      </c>
      <c r="F29" s="31">
        <v>0</v>
      </c>
      <c r="G29" s="31">
        <v>982</v>
      </c>
      <c r="H29" s="31">
        <v>2</v>
      </c>
      <c r="I29" s="31">
        <v>0</v>
      </c>
      <c r="J29" s="31">
        <v>102</v>
      </c>
      <c r="K29" s="32">
        <f t="shared" si="2"/>
        <v>176</v>
      </c>
      <c r="L29" s="31">
        <v>0</v>
      </c>
      <c r="M29" s="31">
        <v>0</v>
      </c>
      <c r="N29" s="31">
        <v>0</v>
      </c>
      <c r="O29" s="31">
        <v>160</v>
      </c>
      <c r="P29" s="31">
        <v>2</v>
      </c>
      <c r="Q29" s="31">
        <v>0</v>
      </c>
      <c r="R29" s="31">
        <v>14</v>
      </c>
      <c r="S29" s="42"/>
    </row>
    <row r="30" spans="1:19" ht="30.75" customHeight="1">
      <c r="A30" s="9" t="s">
        <v>67</v>
      </c>
      <c r="B30" s="45" t="s">
        <v>45</v>
      </c>
      <c r="C30" s="32">
        <f t="shared" si="1"/>
        <v>52</v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3</v>
      </c>
      <c r="J30" s="31">
        <v>48</v>
      </c>
      <c r="K30" s="32">
        <f t="shared" si="2"/>
        <v>389</v>
      </c>
      <c r="L30" s="31">
        <v>30</v>
      </c>
      <c r="M30" s="31">
        <v>5</v>
      </c>
      <c r="N30" s="31">
        <v>0</v>
      </c>
      <c r="O30" s="31">
        <v>37</v>
      </c>
      <c r="P30" s="31">
        <v>8</v>
      </c>
      <c r="Q30" s="31">
        <v>20</v>
      </c>
      <c r="R30" s="31">
        <v>289</v>
      </c>
      <c r="S30" s="42"/>
    </row>
    <row r="31" spans="1:19" ht="19.5" customHeight="1">
      <c r="A31" s="2" t="s">
        <v>68</v>
      </c>
      <c r="B31" s="48" t="s">
        <v>46</v>
      </c>
      <c r="C31" s="32">
        <f t="shared" si="1"/>
        <v>177</v>
      </c>
      <c r="D31" s="31">
        <v>1</v>
      </c>
      <c r="E31" s="31">
        <v>0</v>
      </c>
      <c r="F31" s="31">
        <v>0</v>
      </c>
      <c r="G31" s="31">
        <v>122</v>
      </c>
      <c r="H31" s="31">
        <v>54</v>
      </c>
      <c r="I31" s="31">
        <v>0</v>
      </c>
      <c r="J31" s="31">
        <v>0</v>
      </c>
      <c r="K31" s="32">
        <f t="shared" si="2"/>
        <v>422</v>
      </c>
      <c r="L31" s="31">
        <v>13</v>
      </c>
      <c r="M31" s="31">
        <v>5</v>
      </c>
      <c r="N31" s="31">
        <v>2</v>
      </c>
      <c r="O31" s="31">
        <v>204</v>
      </c>
      <c r="P31" s="31">
        <v>196</v>
      </c>
      <c r="Q31" s="31">
        <v>0</v>
      </c>
      <c r="R31" s="31">
        <v>2</v>
      </c>
      <c r="S31" s="42"/>
    </row>
    <row r="32" spans="1:19" ht="19.5" customHeight="1">
      <c r="A32" s="2" t="s">
        <v>69</v>
      </c>
      <c r="B32" s="48" t="s">
        <v>47</v>
      </c>
      <c r="C32" s="32">
        <f t="shared" si="1"/>
        <v>17</v>
      </c>
      <c r="D32" s="31">
        <v>1</v>
      </c>
      <c r="E32" s="31">
        <v>0</v>
      </c>
      <c r="F32" s="31">
        <v>0</v>
      </c>
      <c r="G32" s="31">
        <v>2</v>
      </c>
      <c r="H32" s="31">
        <v>0</v>
      </c>
      <c r="I32" s="31">
        <v>0</v>
      </c>
      <c r="J32" s="31">
        <v>14</v>
      </c>
      <c r="K32" s="32">
        <f t="shared" si="2"/>
        <v>215</v>
      </c>
      <c r="L32" s="31">
        <v>18</v>
      </c>
      <c r="M32" s="31">
        <v>26</v>
      </c>
      <c r="N32" s="31">
        <v>1</v>
      </c>
      <c r="O32" s="31">
        <v>87</v>
      </c>
      <c r="P32" s="31">
        <v>9</v>
      </c>
      <c r="Q32" s="31">
        <v>3</v>
      </c>
      <c r="R32" s="31">
        <v>71</v>
      </c>
      <c r="S32" s="42"/>
    </row>
    <row r="33" spans="1:19" ht="19.5" customHeight="1" thickBot="1">
      <c r="A33" s="3" t="s">
        <v>70</v>
      </c>
      <c r="B33" s="49" t="s">
        <v>61</v>
      </c>
      <c r="C33" s="59">
        <f t="shared" si="1"/>
        <v>271</v>
      </c>
      <c r="D33" s="57">
        <v>136</v>
      </c>
      <c r="E33" s="57">
        <v>17</v>
      </c>
      <c r="F33" s="57">
        <v>0</v>
      </c>
      <c r="G33" s="57">
        <v>6</v>
      </c>
      <c r="H33" s="57">
        <v>0</v>
      </c>
      <c r="I33" s="57">
        <v>4</v>
      </c>
      <c r="J33" s="57">
        <v>108</v>
      </c>
      <c r="K33" s="58">
        <f t="shared" si="2"/>
        <v>140</v>
      </c>
      <c r="L33" s="57">
        <v>67</v>
      </c>
      <c r="M33" s="57">
        <v>12</v>
      </c>
      <c r="N33" s="57">
        <v>0</v>
      </c>
      <c r="O33" s="57">
        <v>9</v>
      </c>
      <c r="P33" s="57">
        <v>0</v>
      </c>
      <c r="Q33" s="57">
        <v>3</v>
      </c>
      <c r="R33" s="57">
        <v>49</v>
      </c>
      <c r="S33" s="42"/>
    </row>
    <row r="34" spans="1:18" s="51" customFormat="1" ht="4.5" customHeight="1">
      <c r="A34" s="47"/>
      <c r="B34" s="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8" customHeight="1">
      <c r="A35" s="12" t="s">
        <v>48</v>
      </c>
      <c r="B35" s="52"/>
      <c r="C35" s="53"/>
      <c r="D35" s="54"/>
      <c r="E35" s="54"/>
      <c r="F35" s="54"/>
      <c r="G35" s="54"/>
      <c r="H35" s="54"/>
      <c r="I35" s="13" t="s">
        <v>49</v>
      </c>
      <c r="J35" s="54"/>
      <c r="K35" s="54"/>
      <c r="L35" s="54"/>
      <c r="M35" s="54"/>
      <c r="N35" s="54"/>
      <c r="O35" s="54"/>
      <c r="P35" s="54"/>
      <c r="Q35" s="54"/>
      <c r="R35" s="54"/>
    </row>
    <row r="36" spans="9:18" ht="15.75"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ht="20.25">
      <c r="J37" s="54"/>
    </row>
  </sheetData>
  <sheetProtection/>
  <mergeCells count="12">
    <mergeCell ref="I4:J4"/>
    <mergeCell ref="C3:H3"/>
    <mergeCell ref="A1:H1"/>
    <mergeCell ref="I1:R1"/>
    <mergeCell ref="K2:P2"/>
    <mergeCell ref="B2:F2"/>
    <mergeCell ref="A6:B6"/>
    <mergeCell ref="A3:B5"/>
    <mergeCell ref="K3:R3"/>
    <mergeCell ref="K4:R4"/>
    <mergeCell ref="C4:H4"/>
    <mergeCell ref="I3:J3"/>
  </mergeCells>
  <printOptions horizontalCentered="1"/>
  <pageMargins left="0.7480314960629921" right="0.7480314960629921" top="0.7874015748031497" bottom="0.7874015748031497" header="0.35433070866141736" footer="0.5118110236220472"/>
  <pageSetup blackAndWhite="1" firstPageNumber="64" useFirstPageNumber="1" horizontalDpi="600" verticalDpi="600" orientation="portrait" paperSize="9" scale="99" r:id="rId1"/>
  <headerFooter alignWithMargins="0">
    <oddFooter>&amp;C- &amp;P -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表10</dc:subject>
  <dc:creator>c053_劉文沛</dc:creator>
  <cp:keywords/>
  <dc:description/>
  <cp:lastModifiedBy>c350</cp:lastModifiedBy>
  <cp:lastPrinted>2019-06-26T06:39:56Z</cp:lastPrinted>
  <dcterms:created xsi:type="dcterms:W3CDTF">2006-06-21T07:15:42Z</dcterms:created>
  <dcterms:modified xsi:type="dcterms:W3CDTF">2020-06-01T08:57:40Z</dcterms:modified>
  <cp:category/>
  <cp:version/>
  <cp:contentType/>
  <cp:contentStatus/>
</cp:coreProperties>
</file>