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activeTab="0"/>
  </bookViews>
  <sheets>
    <sheet name="表 16" sheetId="1" r:id="rId1"/>
  </sheets>
  <definedNames>
    <definedName name="_xlnm.Print_Area" localSheetId="0">'表 16'!$A$1:$I$24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<sst xmlns="http://schemas.openxmlformats.org/spreadsheetml/2006/main" count="50" uniqueCount="48">
  <si>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 Current Assets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</si>
  <si>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</si>
  <si>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</si>
  <si>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</si>
  <si>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</si>
  <si>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</si>
  <si>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</si>
  <si>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</si>
  <si>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</si>
  <si>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</si>
  <si>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</si>
  <si>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其他資產</t>
  </si>
  <si>
    <t>流動負債</t>
  </si>
  <si>
    <t>其他負債</t>
  </si>
  <si>
    <t>Net Fund</t>
  </si>
  <si>
    <t>Grand
Total</t>
  </si>
  <si>
    <t>Other 
Assets</t>
  </si>
  <si>
    <t>Current
Liabilities</t>
  </si>
  <si>
    <t>Other 
Liabilities</t>
  </si>
  <si>
    <r>
      <t xml:space="preserve">    98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2009</t>
    </r>
  </si>
  <si>
    <r>
      <t xml:space="preserve">    99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2010</t>
    </r>
  </si>
  <si>
    <r>
      <t xml:space="preserve">  100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2011</t>
    </r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</si>
  <si>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</si>
  <si>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</si>
  <si>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</si>
  <si>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</si>
  <si>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</si>
  <si>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長期性投資
及應收款</t>
  </si>
  <si>
    <t>Long-term investments and receivables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</si>
  <si>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</si>
  <si>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Note : 1.Statements of Financial Accounting standards no 34 was implemented on 2006.</t>
  </si>
  <si>
    <r>
      <t xml:space="preserve">  103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2014</t>
    </r>
  </si>
  <si>
    <r>
      <t xml:space="preserve">  104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2015</t>
    </r>
  </si>
  <si>
    <r>
      <t xml:space="preserve">  105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2016</t>
    </r>
  </si>
  <si>
    <r>
      <t xml:space="preserve">       2.</t>
    </r>
    <r>
      <rPr>
        <sz val="11"/>
        <rFont val="標楷體"/>
        <family val="4"/>
      </rPr>
      <t>配合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年採行國際財務報導準則</t>
    </r>
    <r>
      <rPr>
        <sz val="11"/>
        <rFont val="Times New Roman"/>
        <family val="1"/>
      </rPr>
      <t>(IFRS)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年度係以重編後之資產列計。</t>
    </r>
  </si>
  <si>
    <r>
      <rPr>
        <sz val="10"/>
        <color indexed="9"/>
        <rFont val="Times New Roman"/>
        <family val="1"/>
      </rPr>
      <t xml:space="preserve">Note : </t>
    </r>
    <r>
      <rPr>
        <sz val="10"/>
        <rFont val="Times New Roman"/>
        <family val="1"/>
      </rPr>
      <t xml:space="preserve">3.Long-term investments and receivables contain financial assets for trading(non-current),  
            </t>
    </r>
  </si>
  <si>
    <t xml:space="preserve">               available-for-sale financial assets (non-current), held to maturity financial assets (non-current),</t>
  </si>
  <si>
    <t xml:space="preserve">               debt investments with no active market (non-current) and other financial assets (non-current), etc.</t>
  </si>
  <si>
    <t xml:space="preserve">           4.Current Liabilities contain current financial liabilities, accounts payable and prepayments, etc.</t>
  </si>
  <si>
    <r>
      <rPr>
        <sz val="11"/>
        <rFont val="標楷體"/>
        <family val="4"/>
      </rP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</si>
  <si>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r>
      <t xml:space="preserve">       4.</t>
    </r>
    <r>
      <rPr>
        <sz val="11"/>
        <rFont val="標楷體"/>
        <family val="4"/>
      </rPr>
      <t>流動負債包括流動金融負債、應付款項及預付款項等。</t>
    </r>
  </si>
  <si>
    <r>
      <t xml:space="preserve">   </t>
    </r>
    <r>
      <rPr>
        <sz val="11"/>
        <rFont val="標楷體"/>
        <family val="4"/>
      </rPr>
      <t>有至到期日金融資產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非流動、無活絡市場之債務投資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非流動及其他金融資產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非流動等。</t>
    </r>
  </si>
  <si>
    <r>
      <t xml:space="preserve">       3.</t>
    </r>
    <r>
      <rPr>
        <sz val="11"/>
        <rFont val="標楷體"/>
        <family val="4"/>
      </rPr>
      <t>長期性投資及應收款包括持有供交易之金融資產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非流動、備供出售之金融資產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非流動、持</t>
    </r>
  </si>
  <si>
    <r>
      <rPr>
        <sz val="10"/>
        <color indexed="9"/>
        <rFont val="Times New Roman"/>
        <family val="1"/>
      </rPr>
      <t>Note :</t>
    </r>
    <r>
      <rPr>
        <sz val="10"/>
        <rFont val="Times New Roman"/>
        <family val="1"/>
      </rPr>
      <t xml:space="preserve"> 2.In accordiance with IFRS in 2016, assets were adjusted for change of value in 2015.</t>
    </r>
  </si>
  <si>
    <r>
      <t xml:space="preserve">  106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2017</t>
    </r>
  </si>
  <si>
    <r>
      <t xml:space="preserve">  107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2018</t>
    </r>
  </si>
  <si>
    <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</si>
  <si>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FY2009 - FY2018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</si>
</sst>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54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34" applyFont="1" applyBorder="1" applyAlignment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3" xfId="34" applyNumberFormat="1" applyFont="1" applyBorder="1" applyAlignment="1">
      <alignment horizontal="center" vertical="center"/>
      <protection/>
    </xf>
    <xf numFmtId="0" fontId="14" fillId="0" borderId="14" xfId="35" applyFont="1" applyBorder="1" applyAlignment="1">
      <alignment horizontal="left" vertical="center" wrapText="1"/>
      <protection/>
    </xf>
    <xf numFmtId="0" fontId="14" fillId="0" borderId="15" xfId="35" applyFont="1" applyBorder="1" applyAlignment="1">
      <alignment horizontal="left" vertical="center" wrapText="1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4" fillId="0" borderId="0" xfId="35" applyFont="1">
      <alignment/>
      <protection/>
    </xf>
    <xf numFmtId="0" fontId="13" fillId="0" borderId="0" xfId="35" applyFont="1" applyFill="1" applyBorder="1" applyAlignment="1">
      <alignment horizontal="left" vertical="top" wrapText="1" indent="2"/>
      <protection/>
    </xf>
    <xf numFmtId="232" fontId="14" fillId="32" borderId="13" xfId="34" applyNumberFormat="1" applyFont="1" applyFill="1" applyBorder="1" applyAlignment="1">
      <alignment horizontal="center" vertical="center"/>
      <protection/>
    </xf>
    <xf numFmtId="232" fontId="14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right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11" xfId="34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35" applyFont="1" applyBorder="1" applyAlignment="1">
      <alignment vertical="center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0" fontId="10" fillId="0" borderId="0" xfId="34" applyFont="1" applyAlignment="1">
      <alignment horizontal="center" vertical="center" wrapText="1"/>
      <protection/>
    </xf>
    <xf numFmtId="0" fontId="2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3" fillId="0" borderId="0" xfId="35" applyFont="1" applyFill="1" applyBorder="1" applyAlignment="1">
      <alignment horizontal="left" vertical="top" wrapText="1" indent="2"/>
      <protection/>
    </xf>
    <xf numFmtId="0" fontId="12" fillId="0" borderId="19" xfId="35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0" xfId="34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0" borderId="23" xfId="34" applyFont="1" applyBorder="1" applyAlignment="1">
      <alignment horizontal="center" vertical="center" wrapText="1"/>
      <protection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6" fillId="0" borderId="25" xfId="3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1" fillId="0" borderId="23" xfId="34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6" fillId="0" borderId="26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1" fillId="0" borderId="27" xfId="34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34" applyFont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3" fillId="0" borderId="0" xfId="35" applyFont="1" applyFill="1" applyBorder="1" applyAlignment="1">
      <alignment horizontal="left" vertical="top" wrapText="1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232" fontId="2" fillId="32" borderId="18" xfId="34" applyNumberFormat="1" applyFont="1" applyFill="1" applyBorder="1" applyAlignment="1">
      <alignment horizontal="center" vertical="center"/>
      <protection/>
    </xf>
    <xf numFmtId="232" fontId="2" fillId="32" borderId="18" xfId="34" applyNumberFormat="1" applyFont="1" applyFill="1" applyBorder="1" applyAlignment="1">
      <alignment horizontal="right" vertical="center"/>
      <protection/>
    </xf>
    <xf numFmtId="232" fontId="14" fillId="32" borderId="16" xfId="34" applyNumberFormat="1" applyFont="1" applyFill="1" applyBorder="1" applyAlignment="1">
      <alignment horizontal="center" vertical="center"/>
      <protection/>
    </xf>
    <xf numFmtId="232" fontId="14" fillId="32" borderId="18" xfId="3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="80" zoomScaleNormal="75" zoomScaleSheetLayoutView="80" workbookViewId="0" topLeftCell="A1">
      <selection activeCell="E13" sqref="E13"/>
    </sheetView>
  </sheetViews>
  <sheetFormatPr defaultColWidth="29.875" defaultRowHeight="30" customHeight="1"/>
  <cols>
    <col min="1" max="1" width="20.625" style="28" customWidth="1"/>
    <col min="2" max="2" width="20.125" style="1" customWidth="1"/>
    <col min="3" max="3" width="20.625" style="1" customWidth="1"/>
    <col min="4" max="4" width="18.625" style="1" customWidth="1"/>
    <col min="5" max="5" width="17.625" style="1" customWidth="1"/>
    <col min="6" max="6" width="13.25390625" style="1" customWidth="1"/>
    <col min="7" max="7" width="16.625" style="1" customWidth="1"/>
    <col min="8" max="8" width="15.00390625" style="1" customWidth="1"/>
    <col min="9" max="9" width="13.625" style="1" customWidth="1"/>
    <col min="10" max="16384" width="29.875" style="9" customWidth="1"/>
  </cols>
  <sheetData>
    <row r="1" spans="1:12" s="18" customFormat="1" ht="42" customHeight="1">
      <c r="A1" s="42" t="s">
        <v>1</v>
      </c>
      <c r="B1" s="43"/>
      <c r="C1" s="43"/>
      <c r="D1" s="43"/>
      <c r="E1" s="39" t="s">
        <v>2</v>
      </c>
      <c r="F1" s="39"/>
      <c r="G1" s="39"/>
      <c r="H1" s="39"/>
      <c r="I1" s="39"/>
      <c r="J1" s="17"/>
      <c r="K1" s="17"/>
      <c r="L1" s="17"/>
    </row>
    <row r="2" spans="1:9" ht="21.75" customHeight="1" thickBot="1">
      <c r="A2" s="41" t="s">
        <v>46</v>
      </c>
      <c r="B2" s="40"/>
      <c r="C2" s="40"/>
      <c r="D2" s="40"/>
      <c r="E2" s="40" t="s">
        <v>47</v>
      </c>
      <c r="F2" s="40"/>
      <c r="G2" s="40"/>
      <c r="H2" s="40"/>
      <c r="I2" s="40"/>
    </row>
    <row r="3" spans="1:9" s="19" customFormat="1" ht="24.75" customHeight="1">
      <c r="A3" s="45" t="s">
        <v>3</v>
      </c>
      <c r="B3" s="56" t="s">
        <v>4</v>
      </c>
      <c r="C3" s="60" t="s">
        <v>5</v>
      </c>
      <c r="D3" s="51"/>
      <c r="E3" s="51" t="s">
        <v>6</v>
      </c>
      <c r="F3" s="52"/>
      <c r="G3" s="60" t="s">
        <v>7</v>
      </c>
      <c r="H3" s="61"/>
      <c r="I3" s="7" t="s">
        <v>8</v>
      </c>
    </row>
    <row r="4" spans="1:9" s="19" customFormat="1" ht="24.75" customHeight="1">
      <c r="A4" s="46"/>
      <c r="B4" s="57"/>
      <c r="C4" s="53" t="s">
        <v>29</v>
      </c>
      <c r="D4" s="49" t="s">
        <v>10</v>
      </c>
      <c r="E4" s="62" t="s">
        <v>27</v>
      </c>
      <c r="F4" s="49" t="s">
        <v>11</v>
      </c>
      <c r="G4" s="53" t="s">
        <v>9</v>
      </c>
      <c r="H4" s="58" t="s">
        <v>12</v>
      </c>
      <c r="I4" s="58" t="s">
        <v>13</v>
      </c>
    </row>
    <row r="5" spans="1:9" s="20" customFormat="1" ht="26.25" customHeight="1">
      <c r="A5" s="47"/>
      <c r="B5" s="57"/>
      <c r="C5" s="55"/>
      <c r="D5" s="64"/>
      <c r="E5" s="63"/>
      <c r="F5" s="50"/>
      <c r="G5" s="54"/>
      <c r="H5" s="59"/>
      <c r="I5" s="59"/>
    </row>
    <row r="6" spans="1:9" s="19" customFormat="1" ht="55.5" customHeight="1" thickBot="1">
      <c r="A6" s="48"/>
      <c r="B6" s="34" t="s">
        <v>14</v>
      </c>
      <c r="C6" s="35" t="s">
        <v>15</v>
      </c>
      <c r="D6" s="3" t="s">
        <v>0</v>
      </c>
      <c r="E6" s="38" t="s">
        <v>28</v>
      </c>
      <c r="F6" s="3" t="s">
        <v>16</v>
      </c>
      <c r="G6" s="35" t="s">
        <v>15</v>
      </c>
      <c r="H6" s="4" t="s">
        <v>17</v>
      </c>
      <c r="I6" s="4" t="s">
        <v>18</v>
      </c>
    </row>
    <row r="7" spans="1:9" s="21" customFormat="1" ht="42" customHeight="1">
      <c r="A7" s="15" t="s">
        <v>19</v>
      </c>
      <c r="B7" s="13">
        <f>+C7-G7</f>
        <v>452509391</v>
      </c>
      <c r="C7" s="12">
        <f>+D7+E7+F7</f>
        <v>455897576</v>
      </c>
      <c r="D7" s="2">
        <v>378872375</v>
      </c>
      <c r="E7" s="2">
        <v>76930350</v>
      </c>
      <c r="F7" s="2">
        <v>94851</v>
      </c>
      <c r="G7" s="12">
        <f>SUM(H7:I7)</f>
        <v>3388185</v>
      </c>
      <c r="H7" s="2">
        <v>3388185</v>
      </c>
      <c r="I7" s="2">
        <v>0</v>
      </c>
    </row>
    <row r="8" spans="1:9" s="21" customFormat="1" ht="42" customHeight="1">
      <c r="A8" s="15" t="s">
        <v>20</v>
      </c>
      <c r="B8" s="13">
        <v>492774703</v>
      </c>
      <c r="C8" s="12">
        <v>496550194</v>
      </c>
      <c r="D8" s="2">
        <v>420079982</v>
      </c>
      <c r="E8" s="2">
        <v>76376052</v>
      </c>
      <c r="F8" s="2">
        <v>94160</v>
      </c>
      <c r="G8" s="12">
        <v>3775491</v>
      </c>
      <c r="H8" s="2">
        <v>3775491</v>
      </c>
      <c r="I8" s="2">
        <v>0</v>
      </c>
    </row>
    <row r="9" spans="1:9" s="21" customFormat="1" ht="42" customHeight="1">
      <c r="A9" s="15" t="s">
        <v>21</v>
      </c>
      <c r="B9" s="13">
        <v>479429841</v>
      </c>
      <c r="C9" s="12">
        <v>482144650</v>
      </c>
      <c r="D9" s="2">
        <v>397716674</v>
      </c>
      <c r="E9" s="2">
        <v>84335563</v>
      </c>
      <c r="F9" s="2">
        <v>92413</v>
      </c>
      <c r="G9" s="12">
        <v>2714809</v>
      </c>
      <c r="H9" s="2">
        <v>2713160</v>
      </c>
      <c r="I9" s="2">
        <v>1649</v>
      </c>
    </row>
    <row r="10" spans="1:9" s="21" customFormat="1" ht="42" customHeight="1">
      <c r="A10" s="15" t="s">
        <v>22</v>
      </c>
      <c r="B10" s="13">
        <v>518141371</v>
      </c>
      <c r="C10" s="12">
        <v>519273738</v>
      </c>
      <c r="D10" s="2">
        <v>424194148</v>
      </c>
      <c r="E10" s="2">
        <v>95079590</v>
      </c>
      <c r="F10" s="16" t="s">
        <v>23</v>
      </c>
      <c r="G10" s="12">
        <v>1132367</v>
      </c>
      <c r="H10" s="2">
        <v>1132367</v>
      </c>
      <c r="I10" s="16" t="s">
        <v>23</v>
      </c>
    </row>
    <row r="11" spans="1:9" s="22" customFormat="1" ht="42" customHeight="1">
      <c r="A11" s="15" t="s">
        <v>24</v>
      </c>
      <c r="B11" s="13">
        <v>562449073</v>
      </c>
      <c r="C11" s="12">
        <v>563137547</v>
      </c>
      <c r="D11" s="2">
        <v>464442265</v>
      </c>
      <c r="E11" s="2">
        <v>98695282</v>
      </c>
      <c r="F11" s="16">
        <v>0</v>
      </c>
      <c r="G11" s="12">
        <v>688474</v>
      </c>
      <c r="H11" s="2">
        <v>688290</v>
      </c>
      <c r="I11" s="16">
        <v>184</v>
      </c>
    </row>
    <row r="12" spans="1:9" s="22" customFormat="1" ht="42" customHeight="1">
      <c r="A12" s="15" t="s">
        <v>31</v>
      </c>
      <c r="B12" s="13">
        <f>C12-G12</f>
        <v>594769523</v>
      </c>
      <c r="C12" s="12">
        <f>SUM(D12:F12)</f>
        <v>595526075</v>
      </c>
      <c r="D12" s="2">
        <v>489083723</v>
      </c>
      <c r="E12" s="2">
        <v>106442352</v>
      </c>
      <c r="F12" s="16">
        <v>0</v>
      </c>
      <c r="G12" s="12">
        <f>SUM(H12:I12)</f>
        <v>756552</v>
      </c>
      <c r="H12" s="2">
        <v>756552</v>
      </c>
      <c r="I12" s="16">
        <v>0</v>
      </c>
    </row>
    <row r="13" spans="1:9" s="22" customFormat="1" ht="42" customHeight="1">
      <c r="A13" s="15" t="s">
        <v>32</v>
      </c>
      <c r="B13" s="30">
        <f>C13-G13</f>
        <v>573790059</v>
      </c>
      <c r="C13" s="31">
        <f>SUM(D13:F13)</f>
        <v>574852300</v>
      </c>
      <c r="D13" s="32">
        <v>464905100</v>
      </c>
      <c r="E13" s="32">
        <v>109947199</v>
      </c>
      <c r="F13" s="33">
        <v>1</v>
      </c>
      <c r="G13" s="31">
        <f>SUM(H13:I13)</f>
        <v>1062241</v>
      </c>
      <c r="H13" s="32">
        <v>1062241</v>
      </c>
      <c r="I13" s="33">
        <v>0</v>
      </c>
    </row>
    <row r="14" spans="1:9" s="22" customFormat="1" ht="42" customHeight="1">
      <c r="A14" s="15" t="s">
        <v>33</v>
      </c>
      <c r="B14" s="30">
        <f>C14-G14</f>
        <v>578520853</v>
      </c>
      <c r="C14" s="31">
        <f>SUM(D14:F14)</f>
        <v>579327164</v>
      </c>
      <c r="D14" s="32">
        <v>437953441</v>
      </c>
      <c r="E14" s="32">
        <v>141373723</v>
      </c>
      <c r="F14" s="33">
        <v>0</v>
      </c>
      <c r="G14" s="31">
        <f>SUM(H14:I14)</f>
        <v>806311</v>
      </c>
      <c r="H14" s="32">
        <v>806311</v>
      </c>
      <c r="I14" s="33">
        <v>0</v>
      </c>
    </row>
    <row r="15" spans="1:9" s="22" customFormat="1" ht="42" customHeight="1">
      <c r="A15" s="15" t="s">
        <v>44</v>
      </c>
      <c r="B15" s="30">
        <v>591333260</v>
      </c>
      <c r="C15" s="31">
        <v>594218317</v>
      </c>
      <c r="D15" s="32">
        <v>470494260</v>
      </c>
      <c r="E15" s="32">
        <v>123724057</v>
      </c>
      <c r="F15" s="33">
        <v>0</v>
      </c>
      <c r="G15" s="31">
        <v>2885057</v>
      </c>
      <c r="H15" s="32">
        <v>2885057</v>
      </c>
      <c r="I15" s="33">
        <v>0</v>
      </c>
    </row>
    <row r="16" spans="1:9" s="22" customFormat="1" ht="42" customHeight="1" thickBot="1">
      <c r="A16" s="14" t="s">
        <v>45</v>
      </c>
      <c r="B16" s="73">
        <f>C16-G16</f>
        <v>560173910</v>
      </c>
      <c r="C16" s="74">
        <f>SUM(D16:E16)</f>
        <v>567415737</v>
      </c>
      <c r="D16" s="71">
        <v>428123956</v>
      </c>
      <c r="E16" s="71">
        <v>139291781</v>
      </c>
      <c r="F16" s="72">
        <v>0</v>
      </c>
      <c r="G16" s="74">
        <v>7241827</v>
      </c>
      <c r="H16" s="71">
        <v>7241827</v>
      </c>
      <c r="I16" s="72">
        <v>0</v>
      </c>
    </row>
    <row r="17" spans="1:9" ht="1.5" customHeight="1">
      <c r="A17" s="23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25</v>
      </c>
      <c r="B18" s="2"/>
      <c r="C18" s="2"/>
      <c r="D18" s="2"/>
      <c r="E18" s="6" t="s">
        <v>26</v>
      </c>
      <c r="F18" s="2"/>
      <c r="G18" s="2"/>
      <c r="H18" s="2"/>
      <c r="I18" s="2"/>
      <c r="J18" s="2"/>
      <c r="K18" s="2"/>
    </row>
    <row r="19" spans="1:11" s="10" customFormat="1" ht="15.75" customHeight="1">
      <c r="A19" s="8" t="s">
        <v>39</v>
      </c>
      <c r="B19" s="8"/>
      <c r="C19" s="8"/>
      <c r="D19" s="8"/>
      <c r="E19" s="36" t="s">
        <v>30</v>
      </c>
      <c r="F19" s="37"/>
      <c r="G19" s="37"/>
      <c r="H19" s="37"/>
      <c r="I19" s="37"/>
      <c r="J19" s="8"/>
      <c r="K19" s="8"/>
    </row>
    <row r="20" spans="1:11" s="10" customFormat="1" ht="15.75" customHeight="1">
      <c r="A20" s="65" t="s">
        <v>34</v>
      </c>
      <c r="B20" s="65"/>
      <c r="C20" s="65"/>
      <c r="D20" s="65"/>
      <c r="E20" s="66" t="s">
        <v>43</v>
      </c>
      <c r="F20" s="67"/>
      <c r="G20" s="67"/>
      <c r="H20" s="67"/>
      <c r="I20" s="67"/>
      <c r="J20" s="8"/>
      <c r="K20" s="8"/>
    </row>
    <row r="21" spans="1:11" s="10" customFormat="1" ht="15.75" customHeight="1">
      <c r="A21" s="70" t="s">
        <v>42</v>
      </c>
      <c r="B21" s="70"/>
      <c r="C21" s="70"/>
      <c r="D21" s="70"/>
      <c r="E21" s="68" t="s">
        <v>35</v>
      </c>
      <c r="F21" s="68"/>
      <c r="G21" s="68"/>
      <c r="H21" s="68"/>
      <c r="I21" s="68"/>
      <c r="J21" s="11"/>
      <c r="K21" s="11"/>
    </row>
    <row r="22" spans="1:11" s="10" customFormat="1" ht="15.75" customHeight="1">
      <c r="A22" s="44" t="s">
        <v>41</v>
      </c>
      <c r="B22" s="44"/>
      <c r="C22" s="44"/>
      <c r="D22" s="44"/>
      <c r="E22" s="68" t="s">
        <v>36</v>
      </c>
      <c r="F22" s="68"/>
      <c r="G22" s="68"/>
      <c r="H22" s="68"/>
      <c r="I22" s="68"/>
      <c r="J22" s="11"/>
      <c r="K22" s="11"/>
    </row>
    <row r="23" spans="1:11" s="10" customFormat="1" ht="15.75" customHeight="1">
      <c r="A23" s="69" t="s">
        <v>40</v>
      </c>
      <c r="B23" s="69"/>
      <c r="C23" s="69"/>
      <c r="D23" s="69"/>
      <c r="E23" s="68" t="s">
        <v>37</v>
      </c>
      <c r="F23" s="68"/>
      <c r="G23" s="68"/>
      <c r="H23" s="68"/>
      <c r="I23" s="68"/>
      <c r="J23" s="11"/>
      <c r="K23" s="11"/>
    </row>
    <row r="24" spans="5:11" s="10" customFormat="1" ht="15.75" customHeight="1">
      <c r="E24" s="66" t="s">
        <v>38</v>
      </c>
      <c r="F24" s="67"/>
      <c r="G24" s="67"/>
      <c r="H24" s="67"/>
      <c r="I24" s="67"/>
      <c r="J24" s="11"/>
      <c r="K24" s="11"/>
    </row>
    <row r="25" spans="1:17" s="27" customFormat="1" ht="44.25" customHeight="1">
      <c r="A25" s="29"/>
      <c r="B25" s="29"/>
      <c r="C25" s="29"/>
      <c r="D25" s="29"/>
      <c r="E25" s="66"/>
      <c r="F25" s="67"/>
      <c r="G25" s="67"/>
      <c r="H25" s="67"/>
      <c r="I25" s="67"/>
      <c r="J25" s="25"/>
      <c r="K25" s="26"/>
      <c r="L25" s="24"/>
      <c r="M25" s="24"/>
      <c r="N25" s="24"/>
      <c r="O25" s="24"/>
      <c r="P25" s="24"/>
      <c r="Q25" s="24"/>
    </row>
  </sheetData>
  <sheetProtection/>
  <mergeCells count="26">
    <mergeCell ref="A20:D20"/>
    <mergeCell ref="E20:I20"/>
    <mergeCell ref="E25:I25"/>
    <mergeCell ref="E22:I22"/>
    <mergeCell ref="E21:I21"/>
    <mergeCell ref="E24:I24"/>
    <mergeCell ref="E23:I23"/>
    <mergeCell ref="A23:D23"/>
    <mergeCell ref="A21:D21"/>
    <mergeCell ref="B3:B5"/>
    <mergeCell ref="I4:I5"/>
    <mergeCell ref="C3:D3"/>
    <mergeCell ref="G3:H3"/>
    <mergeCell ref="E4:E5"/>
    <mergeCell ref="D4:D5"/>
    <mergeCell ref="H4:H5"/>
    <mergeCell ref="E1:I1"/>
    <mergeCell ref="E2:I2"/>
    <mergeCell ref="A2:D2"/>
    <mergeCell ref="A1:D1"/>
    <mergeCell ref="A22:D22"/>
    <mergeCell ref="A3:A6"/>
    <mergeCell ref="F4:F5"/>
    <mergeCell ref="E3:F3"/>
    <mergeCell ref="G4:G5"/>
    <mergeCell ref="C4:C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fitToWidth="2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2018-06-27T09:01:12Z</cp:lastPrinted>
  <dcterms:created xsi:type="dcterms:W3CDTF">2007-03-02T07:59:09Z</dcterms:created>
  <dcterms:modified xsi:type="dcterms:W3CDTF">2019-05-08T03:21:03Z</dcterms:modified>
  <cp:category/>
  <cp:version/>
  <cp:contentType/>
  <cp:contentStatus/>
</cp:coreProperties>
</file>