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12" sheetId="1" r:id="rId1"/>
  </sheets>
  <definedNames>
    <definedName name="_xlnm.Print_Area" localSheetId="0">'表12'!$A$1:$AB$32</definedName>
  </definedNames>
  <calcPr fullCalcOnLoad="1"/>
</workbook>
</file>

<file path=xl/sharedStrings.xml><?xml version="1.0" encoding="utf-8"?>
<sst xmlns="http://schemas.openxmlformats.org/spreadsheetml/2006/main" count="119" uniqueCount="92">
  <si>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</si>
  <si>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</si>
  <si>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</si>
  <si>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</si>
  <si>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</si>
  <si>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</si>
  <si>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</si>
  <si>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</si>
  <si>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</si>
  <si>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</si>
  <si>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</si>
  <si>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</si>
  <si>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Suspension</t>
  </si>
  <si>
    <t>Revocation 
of Office</t>
  </si>
  <si>
    <t>Demerit</t>
  </si>
  <si>
    <t>Reprimand</t>
  </si>
  <si>
    <t>懲戒處分</t>
  </si>
  <si>
    <t>Commen-
dations</t>
  </si>
  <si>
    <t>計</t>
  </si>
  <si>
    <t>總計</t>
  </si>
  <si>
    <t>獎章</t>
  </si>
  <si>
    <t>復職</t>
  </si>
  <si>
    <t>停職</t>
  </si>
  <si>
    <t>免職</t>
  </si>
  <si>
    <t>Medals</t>
  </si>
  <si>
    <t>Suspension 
During 
Investigation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</si>
  <si>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</si>
  <si>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</si>
  <si>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</si>
  <si>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</si>
  <si>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</si>
  <si>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</si>
  <si>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</si>
  <si>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</si>
  <si>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</si>
  <si>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</si>
  <si>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t>專案考績</t>
  </si>
  <si>
    <t>小計</t>
  </si>
  <si>
    <t>記大過</t>
  </si>
  <si>
    <t>Demerits</t>
  </si>
  <si>
    <t>Warnings</t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</si>
  <si>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</si>
  <si>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</si>
  <si>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</si>
  <si>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</si>
  <si>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Major
 Merits</t>
  </si>
  <si>
    <t>Major 
Demerits</t>
  </si>
  <si>
    <t>Reduction 
in Salary</t>
  </si>
  <si>
    <r>
      <t xml:space="preserve">民選首長
</t>
    </r>
    <r>
      <rPr>
        <sz val="18"/>
        <rFont val="Times New Roman"/>
        <family val="1"/>
      </rPr>
      <t>Elected Chief</t>
    </r>
  </si>
  <si>
    <r>
      <t>項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目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別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</si>
  <si>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二大功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</si>
  <si>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二大過</t>
    </r>
  </si>
  <si>
    <r>
      <t>民國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</si>
  <si>
    <r>
      <t xml:space="preserve">政務人員
</t>
    </r>
    <r>
      <rPr>
        <sz val="18"/>
        <rFont val="Times New Roman"/>
        <family val="1"/>
      </rPr>
      <t>Political Appointee</t>
    </r>
  </si>
  <si>
    <r>
      <t xml:space="preserve">簡薦委任（派）人員
</t>
    </r>
    <r>
      <rPr>
        <sz val="18"/>
        <rFont val="Times New Roman"/>
        <family val="1"/>
      </rPr>
      <t>Ranking Servant</t>
    </r>
  </si>
  <si>
    <r>
      <t xml:space="preserve">    </t>
    </r>
    <r>
      <rPr>
        <sz val="18"/>
        <rFont val="標楷體"/>
        <family val="4"/>
      </rPr>
      <t>簡任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Senior Rank (Detail)</t>
    </r>
  </si>
  <si>
    <r>
      <t xml:space="preserve">    </t>
    </r>
    <r>
      <rPr>
        <sz val="18"/>
        <rFont val="標楷體"/>
        <family val="4"/>
      </rPr>
      <t>薦任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Junior Rank(Detail)</t>
    </r>
  </si>
  <si>
    <r>
      <t xml:space="preserve">    </t>
    </r>
    <r>
      <rPr>
        <sz val="18"/>
        <rFont val="標楷體"/>
        <family val="4"/>
      </rPr>
      <t>委任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Elementary Rank(Detail)</t>
    </r>
  </si>
  <si>
    <r>
      <t xml:space="preserve">    </t>
    </r>
    <r>
      <rPr>
        <sz val="18"/>
        <rFont val="標楷體"/>
        <family val="4"/>
      </rPr>
      <t>雇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 xml:space="preserve">員
</t>
    </r>
    <r>
      <rPr>
        <sz val="18"/>
        <rFont val="Times New Roman"/>
        <family val="1"/>
      </rPr>
      <t xml:space="preserve">  Auxiliary employee</t>
    </r>
  </si>
  <si>
    <r>
      <t xml:space="preserve">法官、檢察官
</t>
    </r>
    <r>
      <rPr>
        <sz val="18"/>
        <rFont val="Times New Roman"/>
        <family val="1"/>
      </rPr>
      <t>Judge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>Prosecutor</t>
    </r>
  </si>
  <si>
    <r>
      <t xml:space="preserve">警察人員
</t>
    </r>
    <r>
      <rPr>
        <sz val="18"/>
        <rFont val="Times New Roman"/>
        <family val="1"/>
      </rPr>
      <t>Police Officer</t>
    </r>
  </si>
  <si>
    <r>
      <t>分類職位人員</t>
    </r>
    <r>
      <rPr>
        <sz val="18"/>
        <rFont val="Times New Roman"/>
        <family val="1"/>
      </rPr>
      <t>Categorized 
Position Personnel</t>
    </r>
  </si>
  <si>
    <r>
      <t xml:space="preserve">資位人員
</t>
    </r>
    <r>
      <rPr>
        <sz val="18"/>
        <rFont val="Times New Roman"/>
        <family val="1"/>
      </rPr>
      <t>Rank Personnel</t>
    </r>
  </si>
  <si>
    <r>
      <t xml:space="preserve">金融人員
</t>
    </r>
    <r>
      <rPr>
        <sz val="18"/>
        <rFont val="Times New Roman"/>
        <family val="1"/>
      </rPr>
      <t>Financial Personnel</t>
    </r>
  </si>
  <si>
    <r>
      <t xml:space="preserve">醫事人員
</t>
    </r>
    <r>
      <rPr>
        <sz val="18"/>
        <rFont val="Times New Roman"/>
        <family val="1"/>
      </rPr>
      <t>Medical Personnel</t>
    </r>
  </si>
  <si>
    <t>資料來源：銓敘部、行政院人事行政總處。</t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</si>
  <si>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Directorate-General of Personnel Administration, Executive Yuan.</t>
    </r>
  </si>
  <si>
    <t xml:space="preserve">Table 14  Civil Servants’ Incentive Awards &amp; Punishments
 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</si>
  <si>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全國公務人員獎懲（續）</t>
    </r>
  </si>
  <si>
    <r>
      <t>Table 14  Civil Servants’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</si>
  <si>
    <r>
      <t>民國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</si>
  <si>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104</t>
    </r>
    <r>
      <rPr>
        <b/>
        <sz val="18"/>
        <rFont val="標楷體"/>
        <family val="4"/>
      </rPr>
      <t>年</t>
    </r>
  </si>
  <si>
    <r>
      <t>中華民國</t>
    </r>
    <r>
      <rPr>
        <sz val="17"/>
        <rFont val="Times New Roman"/>
        <family val="1"/>
      </rPr>
      <t>102</t>
    </r>
    <r>
      <rPr>
        <sz val="17"/>
        <rFont val="標楷體"/>
        <family val="4"/>
      </rPr>
      <t>年至</t>
    </r>
    <r>
      <rPr>
        <sz val="17"/>
        <rFont val="Times New Roman"/>
        <family val="1"/>
      </rPr>
      <t>104</t>
    </r>
    <r>
      <rPr>
        <sz val="17"/>
        <rFont val="標楷體"/>
        <family val="4"/>
      </rPr>
      <t>年</t>
    </r>
  </si>
  <si>
    <t>2013 - 2015</t>
  </si>
  <si>
    <t>Disciplinary Sanctions</t>
  </si>
  <si>
    <t>Rein-
statement</t>
  </si>
  <si>
    <t>Removal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</si>
  <si>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</t>
    </r>
  </si>
  <si>
    <t xml:space="preserve">      ，且以獎懲發生時仍在職之人員計算。</t>
  </si>
  <si>
    <r>
      <t xml:space="preserve">        3.104</t>
    </r>
    <r>
      <rPr>
        <sz val="15"/>
        <rFont val="標楷體"/>
        <family val="4"/>
      </rPr>
      <t>年受懲戒處分</t>
    </r>
    <r>
      <rPr>
        <sz val="15"/>
        <rFont val="Times New Roman"/>
        <family val="1"/>
      </rPr>
      <t>434</t>
    </r>
    <r>
      <rPr>
        <sz val="15"/>
        <rFont val="標楷體"/>
        <family val="4"/>
      </rPr>
      <t>人次，較</t>
    </r>
    <r>
      <rPr>
        <sz val="15"/>
        <rFont val="Times New Roman"/>
        <family val="1"/>
      </rPr>
      <t>103</t>
    </r>
    <r>
      <rPr>
        <sz val="15"/>
        <rFont val="標楷體"/>
        <family val="4"/>
      </rPr>
      <t>年增</t>
    </r>
    <r>
      <rPr>
        <sz val="15"/>
        <rFont val="Times New Roman"/>
        <family val="1"/>
      </rPr>
      <t>93.75%</t>
    </r>
    <r>
      <rPr>
        <sz val="15"/>
        <rFont val="標楷體"/>
        <family val="4"/>
      </rPr>
      <t>，因銓敘部函請各機關清查公務員違法兼職情形</t>
    </r>
  </si>
  <si>
    <t xml:space="preserve">     所作之處分。</t>
  </si>
  <si>
    <r>
      <rPr>
        <sz val="15"/>
        <rFont val="標楷體"/>
        <family val="4"/>
      </rPr>
      <t>註：</t>
    </r>
    <r>
      <rPr>
        <sz val="15"/>
        <rFont val="Times New Roman"/>
        <family val="1"/>
      </rPr>
      <t>1.</t>
    </r>
    <r>
      <rPr>
        <sz val="15"/>
        <rFont val="標楷體"/>
        <family val="4"/>
      </rPr>
      <t>「平時考核」及「專案考績」之資料，係分別擷取自全國公務人力資料庫及銓敘部銓審資料檔</t>
    </r>
  </si>
  <si>
    <r>
      <t xml:space="preserve">        2.</t>
    </r>
    <r>
      <rPr>
        <sz val="15"/>
        <rFont val="標楷體"/>
        <family val="4"/>
      </rPr>
      <t>懲戒處分、復職、停職及免職係採用銓敘部銓審資料檔，且以發生當年統計計算之。</t>
    </r>
  </si>
  <si>
    <t>Rewards</t>
  </si>
  <si>
    <t>Penalties</t>
  </si>
  <si>
    <t>Routine Evaluations &amp; Special Performance Ratings</t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</si>
  <si>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 xml:space="preserve">1.The data of Routine Evaluations &amp; Special Performance Ratings was calculated based on the </t>
    </r>
  </si>
  <si>
    <t xml:space="preserve">               incentive awards and punishments of the on-the-job civil servants.</t>
  </si>
  <si>
    <t xml:space="preserve">            2.The data of Disciplinary Sanctions, Rein-statement, Suspension During Investigation and Removal  </t>
  </si>
  <si>
    <t xml:space="preserve">               was calculated based on the year of occurrence. </t>
  </si>
  <si>
    <t xml:space="preserve">            3.Because illegal part-time of civil servants were invested by Ministry of Civil Service, in 2015 the data</t>
  </si>
  <si>
    <t xml:space="preserve">               of Disciplinary Sanctions, 434 person times, is higher than that in 2014 by 93.75%.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</si>
</sst>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  <numFmt numFmtId="180" formatCode="&quot;(r)&quot;#\ ###\ ##0;\-#\ ###\ ##0;&quot;     -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b/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5"/>
      <name val="細明體"/>
      <family val="3"/>
    </font>
    <font>
      <sz val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0" fillId="0" borderId="0" xfId="34" applyNumberFormat="1" applyFont="1" applyBorder="1" applyAlignment="1">
      <alignment horizontal="right" vertical="center"/>
      <protection/>
    </xf>
    <xf numFmtId="176" fontId="10" fillId="0" borderId="10" xfId="34" applyNumberFormat="1" applyFont="1" applyBorder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16" fillId="0" borderId="11" xfId="34" applyNumberFormat="1" applyFont="1" applyBorder="1" applyAlignment="1">
      <alignment horizontal="center" vertical="center" wrapText="1"/>
      <protection/>
    </xf>
    <xf numFmtId="176" fontId="6" fillId="0" borderId="11" xfId="34" applyNumberFormat="1" applyFont="1" applyBorder="1" applyAlignment="1">
      <alignment horizontal="center" vertical="center" wrapText="1" shrinkToFit="1"/>
      <protection/>
    </xf>
    <xf numFmtId="176" fontId="6" fillId="0" borderId="11" xfId="34" applyNumberFormat="1" applyFont="1" applyBorder="1" applyAlignment="1">
      <alignment horizontal="center" vertical="center" wrapText="1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5" fillId="0" borderId="14" xfId="34" applyNumberFormat="1" applyFont="1" applyBorder="1" applyAlignment="1">
      <alignment horizontal="center" vertical="center" wrapText="1"/>
      <protection/>
    </xf>
    <xf numFmtId="176" fontId="6" fillId="0" borderId="15" xfId="34" applyNumberFormat="1" applyFont="1" applyBorder="1" applyAlignment="1">
      <alignment horizontal="center" vertical="center" wrapText="1" shrinkToFit="1"/>
      <protection/>
    </xf>
    <xf numFmtId="176" fontId="16" fillId="0" borderId="16" xfId="34" applyNumberFormat="1" applyFont="1" applyBorder="1" applyAlignment="1">
      <alignment horizontal="center" vertical="center" wrapText="1" shrinkToFit="1"/>
      <protection/>
    </xf>
    <xf numFmtId="0" fontId="8" fillId="0" borderId="0" xfId="34" applyFont="1" applyAlignment="1">
      <alignment vertical="center"/>
      <protection/>
    </xf>
    <xf numFmtId="176" fontId="7" fillId="0" borderId="0" xfId="34" applyNumberFormat="1" applyFont="1" applyAlignment="1">
      <alignment vertical="center"/>
      <protection/>
    </xf>
    <xf numFmtId="179" fontId="12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top"/>
    </xf>
    <xf numFmtId="178" fontId="12" fillId="0" borderId="0" xfId="37" applyNumberFormat="1" applyFont="1" applyFill="1" applyBorder="1" applyAlignment="1">
      <alignment horizontal="right" vertical="center"/>
    </xf>
    <xf numFmtId="178" fontId="12" fillId="0" borderId="0" xfId="37" applyNumberFormat="1" applyFont="1" applyFill="1" applyBorder="1" applyAlignment="1">
      <alignment horizontal="right" vertical="top"/>
    </xf>
    <xf numFmtId="178" fontId="10" fillId="0" borderId="0" xfId="37" applyNumberFormat="1" applyFont="1" applyFill="1" applyBorder="1" applyAlignment="1">
      <alignment horizontal="right" vertical="top"/>
    </xf>
    <xf numFmtId="179" fontId="12" fillId="0" borderId="0" xfId="37" applyNumberFormat="1" applyFont="1" applyFill="1" applyBorder="1" applyAlignment="1">
      <alignment horizontal="right" vertical="top"/>
    </xf>
    <xf numFmtId="0" fontId="4" fillId="0" borderId="0" xfId="34" applyFont="1" applyBorder="1" applyAlignment="1">
      <alignment horizontal="left" vertical="center"/>
      <protection/>
    </xf>
    <xf numFmtId="0" fontId="9" fillId="0" borderId="0" xfId="34" applyFont="1" applyAlignment="1">
      <alignment horizontal="right" vertical="center"/>
      <protection/>
    </xf>
    <xf numFmtId="0" fontId="9" fillId="0" borderId="10" xfId="34" applyNumberFormat="1" applyFont="1" applyBorder="1" applyAlignment="1">
      <alignment horizontal="right" vertical="center"/>
      <protection/>
    </xf>
    <xf numFmtId="0" fontId="10" fillId="0" borderId="10" xfId="34" applyNumberFormat="1" applyFont="1" applyBorder="1" applyAlignment="1">
      <alignment vertical="center"/>
      <protection/>
    </xf>
    <xf numFmtId="0" fontId="10" fillId="0" borderId="10" xfId="34" applyNumberFormat="1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/>
      <protection/>
    </xf>
    <xf numFmtId="176" fontId="6" fillId="0" borderId="0" xfId="34" applyNumberFormat="1" applyFont="1" applyBorder="1" applyAlignment="1">
      <alignment horizontal="center" vertical="center" wrapText="1" shrinkToFit="1"/>
      <protection/>
    </xf>
    <xf numFmtId="176" fontId="6" fillId="0" borderId="0" xfId="34" applyNumberFormat="1" applyFont="1" applyBorder="1" applyAlignment="1">
      <alignment horizontal="center" vertical="center" wrapText="1"/>
      <protection/>
    </xf>
    <xf numFmtId="176" fontId="10" fillId="0" borderId="0" xfId="34" applyNumberFormat="1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 shrinkToFit="1"/>
      <protection/>
    </xf>
    <xf numFmtId="0" fontId="16" fillId="0" borderId="0" xfId="34" applyFont="1" applyBorder="1" applyAlignment="1">
      <alignment horizontal="center" vertical="center" wrapText="1"/>
      <protection/>
    </xf>
    <xf numFmtId="178" fontId="10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center"/>
    </xf>
    <xf numFmtId="0" fontId="16" fillId="0" borderId="17" xfId="34" applyFont="1" applyBorder="1" applyAlignment="1">
      <alignment horizontal="center" vertical="center"/>
      <protection/>
    </xf>
    <xf numFmtId="0" fontId="20" fillId="0" borderId="0" xfId="34" applyFont="1" applyAlignment="1">
      <alignment horizontal="center" vertical="top"/>
      <protection/>
    </xf>
    <xf numFmtId="0" fontId="14" fillId="0" borderId="0" xfId="34" applyFont="1" applyAlignment="1">
      <alignment vertical="top"/>
      <protection/>
    </xf>
    <xf numFmtId="176" fontId="21" fillId="0" borderId="0" xfId="34" applyNumberFormat="1" applyFont="1" applyAlignment="1">
      <alignment vertical="center"/>
      <protection/>
    </xf>
    <xf numFmtId="0" fontId="10" fillId="0" borderId="0" xfId="34" applyFont="1" applyAlignment="1">
      <alignment horizontal="right"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0" fontId="21" fillId="0" borderId="0" xfId="34" applyFont="1" applyAlignment="1">
      <alignment vertical="center"/>
      <protection/>
    </xf>
    <xf numFmtId="176" fontId="21" fillId="0" borderId="0" xfId="34" applyNumberFormat="1" applyFont="1" applyBorder="1" applyAlignment="1">
      <alignment horizontal="center" vertical="center"/>
      <protection/>
    </xf>
    <xf numFmtId="0" fontId="22" fillId="0" borderId="0" xfId="34" applyFont="1" applyAlignment="1">
      <alignment vertical="center"/>
      <protection/>
    </xf>
    <xf numFmtId="176" fontId="22" fillId="0" borderId="0" xfId="34" applyNumberFormat="1" applyFont="1" applyAlignment="1">
      <alignment vertical="center"/>
      <protection/>
    </xf>
    <xf numFmtId="0" fontId="18" fillId="0" borderId="17" xfId="0" applyFont="1" applyBorder="1" applyAlignment="1">
      <alignment horizontal="center" vertical="center" wrapText="1"/>
    </xf>
    <xf numFmtId="176" fontId="22" fillId="32" borderId="0" xfId="37" applyNumberFormat="1" applyFont="1" applyFill="1" applyBorder="1" applyAlignment="1">
      <alignment horizontal="right" vertical="center"/>
    </xf>
    <xf numFmtId="0" fontId="22" fillId="0" borderId="0" xfId="34" applyFont="1" applyAlignment="1">
      <alignment horizontal="center" vertical="center"/>
      <protection/>
    </xf>
    <xf numFmtId="176" fontId="22" fillId="0" borderId="0" xfId="34" applyNumberFormat="1" applyFont="1" applyAlignment="1">
      <alignment vertical="top"/>
      <protection/>
    </xf>
    <xf numFmtId="176" fontId="22" fillId="32" borderId="0" xfId="37" applyNumberFormat="1" applyFont="1" applyFill="1" applyBorder="1" applyAlignment="1">
      <alignment horizontal="right" vertical="top"/>
    </xf>
    <xf numFmtId="0" fontId="22" fillId="0" borderId="0" xfId="34" applyFont="1" applyAlignment="1">
      <alignment horizontal="center" vertical="top"/>
      <protection/>
    </xf>
    <xf numFmtId="0" fontId="22" fillId="0" borderId="0" xfId="34" applyFont="1" applyAlignment="1">
      <alignment vertical="top"/>
      <protection/>
    </xf>
    <xf numFmtId="176" fontId="22" fillId="0" borderId="0" xfId="34" applyNumberFormat="1" applyFont="1" applyBorder="1" applyAlignment="1">
      <alignment vertical="top"/>
      <protection/>
    </xf>
    <xf numFmtId="0" fontId="22" fillId="0" borderId="0" xfId="34" applyFont="1" applyBorder="1" applyAlignment="1">
      <alignment horizontal="center" vertical="top"/>
      <protection/>
    </xf>
    <xf numFmtId="0" fontId="22" fillId="0" borderId="0" xfId="34" applyFont="1" applyBorder="1" applyAlignment="1">
      <alignment vertical="top"/>
      <protection/>
    </xf>
    <xf numFmtId="0" fontId="23" fillId="0" borderId="10" xfId="34" applyFont="1" applyBorder="1" applyAlignment="1">
      <alignment vertical="center"/>
      <protection/>
    </xf>
    <xf numFmtId="0" fontId="23" fillId="0" borderId="18" xfId="34" applyFont="1" applyBorder="1" applyAlignment="1">
      <alignment vertical="center"/>
      <protection/>
    </xf>
    <xf numFmtId="176" fontId="23" fillId="0" borderId="10" xfId="34" applyNumberFormat="1" applyFont="1" applyBorder="1" applyAlignment="1">
      <alignment vertical="center"/>
      <protection/>
    </xf>
    <xf numFmtId="176" fontId="23" fillId="0" borderId="10" xfId="34" applyNumberFormat="1" applyFont="1" applyBorder="1" applyAlignment="1">
      <alignment horizontal="right" vertical="center"/>
      <protection/>
    </xf>
    <xf numFmtId="176" fontId="23" fillId="0" borderId="18" xfId="34" applyNumberFormat="1" applyFont="1" applyBorder="1" applyAlignment="1">
      <alignment vertical="center"/>
      <protection/>
    </xf>
    <xf numFmtId="176" fontId="23" fillId="0" borderId="0" xfId="34" applyNumberFormat="1" applyFont="1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23" fillId="0" borderId="0" xfId="34" applyFont="1" applyBorder="1" applyAlignment="1">
      <alignment vertical="center"/>
      <protection/>
    </xf>
    <xf numFmtId="176" fontId="23" fillId="0" borderId="0" xfId="34" applyNumberFormat="1" applyFont="1" applyBorder="1" applyAlignment="1">
      <alignment vertical="center"/>
      <protection/>
    </xf>
    <xf numFmtId="176" fontId="24" fillId="0" borderId="0" xfId="34" applyNumberFormat="1" applyFont="1" applyAlignment="1">
      <alignment vertical="center"/>
      <protection/>
    </xf>
    <xf numFmtId="176" fontId="23" fillId="0" borderId="0" xfId="34" applyNumberFormat="1" applyFont="1" applyBorder="1" applyAlignment="1">
      <alignment horizontal="right" vertical="center"/>
      <protection/>
    </xf>
    <xf numFmtId="0" fontId="24" fillId="0" borderId="0" xfId="34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7" fillId="0" borderId="0" xfId="34" applyFont="1" applyAlignment="1">
      <alignment vertical="center"/>
      <protection/>
    </xf>
    <xf numFmtId="176" fontId="23" fillId="0" borderId="0" xfId="34" applyNumberFormat="1" applyFont="1" applyAlignment="1">
      <alignment horizontal="right" vertical="center"/>
      <protection/>
    </xf>
    <xf numFmtId="0" fontId="7" fillId="33" borderId="0" xfId="34" applyFont="1" applyFill="1" applyAlignment="1">
      <alignment vertical="center"/>
      <protection/>
    </xf>
    <xf numFmtId="178" fontId="12" fillId="33" borderId="0" xfId="37" applyNumberFormat="1" applyFont="1" applyFill="1" applyBorder="1" applyAlignment="1">
      <alignment horizontal="right" vertical="center"/>
    </xf>
    <xf numFmtId="178" fontId="10" fillId="33" borderId="0" xfId="37" applyNumberFormat="1" applyFont="1" applyFill="1" applyBorder="1" applyAlignment="1">
      <alignment horizontal="right" vertical="center"/>
    </xf>
    <xf numFmtId="0" fontId="8" fillId="33" borderId="0" xfId="34" applyFont="1" applyFill="1" applyAlignment="1">
      <alignment vertical="center"/>
      <protection/>
    </xf>
    <xf numFmtId="176" fontId="5" fillId="0" borderId="19" xfId="34" applyNumberFormat="1" applyFont="1" applyFill="1" applyBorder="1" applyAlignment="1">
      <alignment horizontal="center" vertical="center" wrapText="1"/>
      <protection/>
    </xf>
    <xf numFmtId="176" fontId="6" fillId="0" borderId="20" xfId="34" applyNumberFormat="1" applyFont="1" applyFill="1" applyBorder="1" applyAlignment="1">
      <alignment vertical="center" wrapText="1"/>
      <protection/>
    </xf>
    <xf numFmtId="176" fontId="6" fillId="0" borderId="21" xfId="34" applyNumberFormat="1" applyFont="1" applyFill="1" applyBorder="1" applyAlignment="1">
      <alignment vertical="center" wrapText="1"/>
      <protection/>
    </xf>
    <xf numFmtId="0" fontId="16" fillId="0" borderId="14" xfId="34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6" fillId="0" borderId="14" xfId="34" applyNumberFormat="1" applyFont="1" applyBorder="1" applyAlignment="1">
      <alignment horizontal="center" vertical="center" wrapText="1"/>
      <protection/>
    </xf>
    <xf numFmtId="0" fontId="4" fillId="0" borderId="22" xfId="34" applyFont="1" applyBorder="1" applyAlignment="1">
      <alignment horizontal="center" vertical="center" wrapText="1"/>
      <protection/>
    </xf>
    <xf numFmtId="0" fontId="16" fillId="0" borderId="23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left" vertical="top" wrapText="1"/>
      <protection/>
    </xf>
    <xf numFmtId="0" fontId="6" fillId="0" borderId="17" xfId="34" applyFont="1" applyBorder="1" applyAlignment="1">
      <alignment horizontal="left" vertical="top" wrapText="1"/>
      <protection/>
    </xf>
    <xf numFmtId="176" fontId="4" fillId="0" borderId="12" xfId="34" applyNumberFormat="1" applyFont="1" applyBorder="1" applyAlignment="1">
      <alignment horizontal="center" vertical="center" wrapText="1"/>
      <protection/>
    </xf>
    <xf numFmtId="176" fontId="16" fillId="0" borderId="14" xfId="34" applyNumberFormat="1" applyFont="1" applyBorder="1" applyAlignment="1">
      <alignment horizontal="center" vertical="center" wrapText="1"/>
      <protection/>
    </xf>
    <xf numFmtId="176" fontId="6" fillId="0" borderId="20" xfId="34" applyNumberFormat="1" applyFont="1" applyFill="1" applyBorder="1" applyAlignment="1">
      <alignment horizontal="center" vertical="center" wrapText="1"/>
      <protection/>
    </xf>
    <xf numFmtId="176" fontId="6" fillId="0" borderId="21" xfId="34" applyNumberFormat="1" applyFont="1" applyFill="1" applyBorder="1" applyAlignment="1">
      <alignment horizontal="center" vertical="center" wrapText="1"/>
      <protection/>
    </xf>
    <xf numFmtId="176" fontId="5" fillId="0" borderId="20" xfId="34" applyNumberFormat="1" applyFont="1" applyFill="1" applyBorder="1" applyAlignment="1">
      <alignment horizontal="center" vertical="center" wrapText="1"/>
      <protection/>
    </xf>
    <xf numFmtId="176" fontId="10" fillId="0" borderId="20" xfId="34" applyNumberFormat="1" applyFont="1" applyFill="1" applyBorder="1" applyAlignment="1">
      <alignment horizontal="center" vertical="center" wrapText="1"/>
      <protection/>
    </xf>
    <xf numFmtId="176" fontId="10" fillId="0" borderId="21" xfId="34" applyNumberFormat="1" applyFont="1" applyFill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center" vertical="center" wrapText="1"/>
    </xf>
    <xf numFmtId="0" fontId="6" fillId="0" borderId="0" xfId="34" applyFont="1" applyBorder="1" applyAlignment="1">
      <alignment horizontal="left" vertical="top" wrapText="1"/>
      <protection/>
    </xf>
    <xf numFmtId="0" fontId="5" fillId="0" borderId="0" xfId="35" applyFont="1" applyBorder="1" applyAlignment="1">
      <alignment horizontal="left" vertical="top" wrapText="1"/>
      <protection/>
    </xf>
    <xf numFmtId="0" fontId="6" fillId="0" borderId="17" xfId="35" applyFont="1" applyBorder="1" applyAlignment="1">
      <alignment horizontal="left" vertical="top" wrapText="1"/>
      <protection/>
    </xf>
    <xf numFmtId="176" fontId="14" fillId="0" borderId="0" xfId="34" applyNumberFormat="1" applyFont="1" applyAlignment="1">
      <alignment horizontal="center" vertical="top" wrapText="1"/>
      <protection/>
    </xf>
    <xf numFmtId="0" fontId="10" fillId="0" borderId="10" xfId="34" applyNumberFormat="1" applyFont="1" applyBorder="1" applyAlignment="1">
      <alignment horizontal="center" vertical="center"/>
      <protection/>
    </xf>
    <xf numFmtId="0" fontId="17" fillId="0" borderId="24" xfId="33" applyFont="1" applyBorder="1" applyAlignment="1">
      <alignment horizontal="center" vertical="center" wrapText="1"/>
      <protection/>
    </xf>
    <xf numFmtId="0" fontId="18" fillId="0" borderId="25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center" wrapText="1"/>
      <protection/>
    </xf>
    <xf numFmtId="176" fontId="16" fillId="0" borderId="26" xfId="34" applyNumberFormat="1" applyFont="1" applyBorder="1" applyAlignment="1">
      <alignment horizontal="center" vertical="center" wrapText="1"/>
      <protection/>
    </xf>
    <xf numFmtId="176" fontId="16" fillId="0" borderId="27" xfId="34" applyNumberFormat="1" applyFont="1" applyBorder="1" applyAlignment="1">
      <alignment horizontal="center" vertical="center" wrapText="1"/>
      <protection/>
    </xf>
    <xf numFmtId="0" fontId="4" fillId="0" borderId="28" xfId="34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3" fillId="0" borderId="0" xfId="34" applyNumberFormat="1" applyFont="1" applyAlignment="1">
      <alignment horizontal="center" vertical="top"/>
      <protection/>
    </xf>
    <xf numFmtId="0" fontId="14" fillId="0" borderId="0" xfId="34" applyNumberFormat="1" applyFont="1" applyAlignment="1">
      <alignment horizontal="center" vertical="top"/>
      <protection/>
    </xf>
    <xf numFmtId="176" fontId="4" fillId="0" borderId="29" xfId="34" applyNumberFormat="1" applyFont="1" applyBorder="1" applyAlignment="1">
      <alignment horizontal="center" vertical="center" wrapText="1"/>
      <protection/>
    </xf>
    <xf numFmtId="176" fontId="4" fillId="0" borderId="30" xfId="34" applyNumberFormat="1" applyFont="1" applyBorder="1" applyAlignment="1">
      <alignment horizontal="center" vertical="center" wrapText="1"/>
      <protection/>
    </xf>
    <xf numFmtId="176" fontId="16" fillId="0" borderId="31" xfId="34" applyNumberFormat="1" applyFont="1" applyBorder="1" applyAlignment="1">
      <alignment horizontal="center" vertical="center" wrapText="1"/>
      <protection/>
    </xf>
    <xf numFmtId="0" fontId="16" fillId="0" borderId="32" xfId="34" applyFont="1" applyBorder="1" applyAlignment="1">
      <alignment horizontal="center" vertical="center" wrapText="1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6" fillId="0" borderId="33" xfId="34" applyNumberFormat="1" applyFont="1" applyBorder="1" applyAlignment="1">
      <alignment horizontal="center" vertical="center" wrapText="1"/>
      <protection/>
    </xf>
    <xf numFmtId="0" fontId="9" fillId="0" borderId="10" xfId="34" applyNumberFormat="1" applyFont="1" applyBorder="1" applyAlignment="1">
      <alignment horizontal="center" vertical="center"/>
      <protection/>
    </xf>
    <xf numFmtId="176" fontId="4" fillId="0" borderId="28" xfId="34" applyNumberFormat="1" applyFont="1" applyBorder="1" applyAlignment="1">
      <alignment horizontal="center" vertical="center" wrapText="1"/>
      <protection/>
    </xf>
    <xf numFmtId="176" fontId="4" fillId="0" borderId="34" xfId="34" applyNumberFormat="1" applyFont="1" applyBorder="1" applyAlignment="1">
      <alignment horizontal="center" vertical="center" wrapText="1"/>
      <protection/>
    </xf>
    <xf numFmtId="176" fontId="5" fillId="0" borderId="19" xfId="34" applyNumberFormat="1" applyFont="1" applyFill="1" applyBorder="1" applyAlignment="1">
      <alignment horizontal="center" vertical="center" wrapText="1"/>
      <protection/>
    </xf>
    <xf numFmtId="180" fontId="12" fillId="0" borderId="0" xfId="37" applyNumberFormat="1" applyFont="1" applyFill="1" applyBorder="1" applyAlignment="1">
      <alignment horizontal="right" vertical="center"/>
    </xf>
    <xf numFmtId="180" fontId="12" fillId="0" borderId="0" xfId="37" applyNumberFormat="1" applyFont="1" applyFill="1" applyBorder="1" applyAlignment="1">
      <alignment horizontal="right"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00390625" defaultRowHeight="16.5"/>
  <cols>
    <col min="1" max="1" width="15.625" style="60" customWidth="1"/>
    <col min="2" max="2" width="21.625" style="60" customWidth="1"/>
    <col min="3" max="3" width="16.875" style="59" customWidth="1"/>
    <col min="4" max="5" width="15.625" style="59" customWidth="1"/>
    <col min="6" max="6" width="15.625" style="68" customWidth="1"/>
    <col min="7" max="8" width="15.625" style="59" customWidth="1"/>
    <col min="9" max="13" width="16.625" style="59" customWidth="1"/>
    <col min="14" max="14" width="18.625" style="59" customWidth="1"/>
    <col min="15" max="15" width="20.125" style="59" customWidth="1"/>
    <col min="16" max="16" width="15.625" style="59" customWidth="1"/>
    <col min="17" max="17" width="21.625" style="59" customWidth="1"/>
    <col min="18" max="24" width="18.625" style="59" customWidth="1"/>
    <col min="25" max="28" width="22.625" style="59" customWidth="1"/>
    <col min="29" max="30" width="8.625" style="59" customWidth="1"/>
    <col min="31" max="16384" width="9.00390625" style="60" customWidth="1"/>
  </cols>
  <sheetData>
    <row r="1" spans="1:30" s="36" customFormat="1" ht="49.5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96" t="s">
        <v>67</v>
      </c>
      <c r="J1" s="96"/>
      <c r="K1" s="96"/>
      <c r="L1" s="96"/>
      <c r="M1" s="96"/>
      <c r="N1" s="96"/>
      <c r="O1" s="96"/>
      <c r="P1" s="107" t="s">
        <v>68</v>
      </c>
      <c r="Q1" s="108"/>
      <c r="R1" s="108"/>
      <c r="S1" s="108"/>
      <c r="T1" s="108"/>
      <c r="U1" s="108"/>
      <c r="V1" s="108"/>
      <c r="W1" s="96" t="s">
        <v>69</v>
      </c>
      <c r="X1" s="96"/>
      <c r="Y1" s="96"/>
      <c r="Z1" s="96"/>
      <c r="AA1" s="96"/>
      <c r="AB1" s="96"/>
      <c r="AC1" s="35"/>
      <c r="AD1" s="35"/>
    </row>
    <row r="2" spans="1:30" s="40" customFormat="1" ht="31.5" customHeight="1" thickBot="1">
      <c r="A2" s="37"/>
      <c r="B2" s="23"/>
      <c r="C2" s="115" t="s">
        <v>72</v>
      </c>
      <c r="D2" s="97"/>
      <c r="E2" s="97"/>
      <c r="F2" s="97"/>
      <c r="G2" s="38"/>
      <c r="H2" s="21" t="s">
        <v>42</v>
      </c>
      <c r="I2" s="23"/>
      <c r="J2" s="23"/>
      <c r="K2" s="23"/>
      <c r="L2" s="24" t="s">
        <v>73</v>
      </c>
      <c r="M2" s="23"/>
      <c r="N2" s="2"/>
      <c r="O2" s="24" t="s">
        <v>41</v>
      </c>
      <c r="P2" s="1"/>
      <c r="Q2" s="1"/>
      <c r="R2" s="105" t="s">
        <v>72</v>
      </c>
      <c r="S2" s="106"/>
      <c r="T2" s="106"/>
      <c r="U2" s="2"/>
      <c r="V2" s="22" t="s">
        <v>43</v>
      </c>
      <c r="W2" s="2"/>
      <c r="X2" s="2"/>
      <c r="Y2" s="97" t="s">
        <v>73</v>
      </c>
      <c r="Z2" s="97"/>
      <c r="AA2" s="2"/>
      <c r="AB2" s="24" t="s">
        <v>44</v>
      </c>
      <c r="AC2" s="39"/>
      <c r="AD2" s="37"/>
    </row>
    <row r="3" spans="1:30" s="42" customFormat="1" ht="32.25" customHeight="1" thickBot="1" thickTop="1">
      <c r="A3" s="98" t="s">
        <v>49</v>
      </c>
      <c r="B3" s="99"/>
      <c r="C3" s="116" t="s">
        <v>19</v>
      </c>
      <c r="D3" s="117" t="s">
        <v>33</v>
      </c>
      <c r="E3" s="102"/>
      <c r="F3" s="102"/>
      <c r="G3" s="102"/>
      <c r="H3" s="102"/>
      <c r="I3" s="102" t="s">
        <v>85</v>
      </c>
      <c r="J3" s="102"/>
      <c r="K3" s="102"/>
      <c r="L3" s="102"/>
      <c r="M3" s="102"/>
      <c r="N3" s="102"/>
      <c r="O3" s="103"/>
      <c r="P3" s="98" t="s">
        <v>49</v>
      </c>
      <c r="Q3" s="99"/>
      <c r="R3" s="109" t="s">
        <v>16</v>
      </c>
      <c r="S3" s="102"/>
      <c r="T3" s="102"/>
      <c r="U3" s="102"/>
      <c r="V3" s="102"/>
      <c r="W3" s="102" t="s">
        <v>74</v>
      </c>
      <c r="X3" s="103"/>
      <c r="Y3" s="104" t="s">
        <v>20</v>
      </c>
      <c r="Z3" s="104" t="s">
        <v>21</v>
      </c>
      <c r="AA3" s="104" t="s">
        <v>22</v>
      </c>
      <c r="AB3" s="80" t="s">
        <v>23</v>
      </c>
      <c r="AC3" s="41"/>
      <c r="AD3" s="41"/>
    </row>
    <row r="4" spans="1:30" s="42" customFormat="1" ht="37.5" customHeight="1" thickBot="1">
      <c r="A4" s="100"/>
      <c r="B4" s="101"/>
      <c r="C4" s="85"/>
      <c r="D4" s="84" t="s">
        <v>18</v>
      </c>
      <c r="E4" s="118" t="s">
        <v>34</v>
      </c>
      <c r="F4" s="86"/>
      <c r="G4" s="74" t="s">
        <v>83</v>
      </c>
      <c r="H4" s="75"/>
      <c r="I4" s="88" t="s">
        <v>35</v>
      </c>
      <c r="J4" s="86"/>
      <c r="K4" s="86" t="s">
        <v>84</v>
      </c>
      <c r="L4" s="87"/>
      <c r="M4" s="73" t="s">
        <v>36</v>
      </c>
      <c r="N4" s="89" t="s">
        <v>30</v>
      </c>
      <c r="O4" s="90"/>
      <c r="P4" s="100"/>
      <c r="Q4" s="101"/>
      <c r="R4" s="110" t="s">
        <v>18</v>
      </c>
      <c r="S4" s="78" t="s">
        <v>3</v>
      </c>
      <c r="T4" s="78" t="s">
        <v>2</v>
      </c>
      <c r="U4" s="78" t="s">
        <v>4</v>
      </c>
      <c r="V4" s="78" t="s">
        <v>5</v>
      </c>
      <c r="W4" s="113" t="s">
        <v>6</v>
      </c>
      <c r="X4" s="78" t="s">
        <v>7</v>
      </c>
      <c r="Y4" s="76"/>
      <c r="Z4" s="76"/>
      <c r="AA4" s="76"/>
      <c r="AB4" s="81"/>
      <c r="AC4" s="43"/>
      <c r="AD4" s="43"/>
    </row>
    <row r="5" spans="1:30" s="42" customFormat="1" ht="42" customHeight="1">
      <c r="A5" s="100"/>
      <c r="B5" s="101"/>
      <c r="C5" s="85"/>
      <c r="D5" s="85"/>
      <c r="E5" s="4" t="s">
        <v>1</v>
      </c>
      <c r="F5" s="4" t="s">
        <v>10</v>
      </c>
      <c r="G5" s="4" t="s">
        <v>8</v>
      </c>
      <c r="H5" s="8" t="s">
        <v>9</v>
      </c>
      <c r="I5" s="8" t="s">
        <v>37</v>
      </c>
      <c r="J5" s="4" t="s">
        <v>38</v>
      </c>
      <c r="K5" s="4" t="s">
        <v>6</v>
      </c>
      <c r="L5" s="4" t="s">
        <v>7</v>
      </c>
      <c r="M5" s="9" t="s">
        <v>37</v>
      </c>
      <c r="N5" s="9" t="s">
        <v>50</v>
      </c>
      <c r="O5" s="9" t="s">
        <v>51</v>
      </c>
      <c r="P5" s="100"/>
      <c r="Q5" s="101"/>
      <c r="R5" s="111"/>
      <c r="S5" s="79"/>
      <c r="T5" s="79"/>
      <c r="U5" s="79"/>
      <c r="V5" s="79"/>
      <c r="W5" s="114"/>
      <c r="X5" s="79"/>
      <c r="Y5" s="76" t="s">
        <v>24</v>
      </c>
      <c r="Z5" s="76" t="s">
        <v>75</v>
      </c>
      <c r="AA5" s="76" t="s">
        <v>25</v>
      </c>
      <c r="AB5" s="81" t="s">
        <v>76</v>
      </c>
      <c r="AC5" s="43"/>
      <c r="AD5" s="43"/>
    </row>
    <row r="6" spans="1:30" s="42" customFormat="1" ht="65.25" customHeight="1" thickBot="1">
      <c r="A6" s="91" t="s">
        <v>0</v>
      </c>
      <c r="B6" s="92"/>
      <c r="C6" s="5" t="s">
        <v>26</v>
      </c>
      <c r="D6" s="5" t="s">
        <v>11</v>
      </c>
      <c r="E6" s="6" t="s">
        <v>27</v>
      </c>
      <c r="F6" s="7" t="s">
        <v>45</v>
      </c>
      <c r="G6" s="7" t="s">
        <v>28</v>
      </c>
      <c r="H6" s="10" t="s">
        <v>17</v>
      </c>
      <c r="I6" s="10" t="s">
        <v>27</v>
      </c>
      <c r="J6" s="7" t="s">
        <v>46</v>
      </c>
      <c r="K6" s="7" t="s">
        <v>39</v>
      </c>
      <c r="L6" s="6" t="s">
        <v>40</v>
      </c>
      <c r="M6" s="6" t="s">
        <v>27</v>
      </c>
      <c r="N6" s="3" t="s">
        <v>31</v>
      </c>
      <c r="O6" s="3" t="s">
        <v>32</v>
      </c>
      <c r="P6" s="91" t="s">
        <v>0</v>
      </c>
      <c r="Q6" s="92"/>
      <c r="R6" s="11" t="s">
        <v>11</v>
      </c>
      <c r="S6" s="6" t="s">
        <v>13</v>
      </c>
      <c r="T6" s="7" t="s">
        <v>12</v>
      </c>
      <c r="U6" s="7" t="s">
        <v>29</v>
      </c>
      <c r="V6" s="6" t="s">
        <v>47</v>
      </c>
      <c r="W6" s="10" t="s">
        <v>14</v>
      </c>
      <c r="X6" s="7" t="s">
        <v>15</v>
      </c>
      <c r="Y6" s="77"/>
      <c r="Z6" s="77"/>
      <c r="AA6" s="77"/>
      <c r="AB6" s="112"/>
      <c r="AC6" s="43"/>
      <c r="AD6" s="43"/>
    </row>
    <row r="7" spans="1:30" s="42" customFormat="1" ht="3" customHeight="1" thickTop="1">
      <c r="A7" s="25"/>
      <c r="B7" s="44"/>
      <c r="C7" s="26"/>
      <c r="D7" s="26"/>
      <c r="E7" s="27"/>
      <c r="F7" s="28"/>
      <c r="G7" s="28"/>
      <c r="H7" s="27"/>
      <c r="I7" s="27"/>
      <c r="J7" s="28"/>
      <c r="K7" s="28"/>
      <c r="L7" s="27"/>
      <c r="M7" s="27"/>
      <c r="N7" s="29"/>
      <c r="O7" s="29"/>
      <c r="P7" s="25"/>
      <c r="Q7" s="44"/>
      <c r="R7" s="30"/>
      <c r="S7" s="27"/>
      <c r="T7" s="28"/>
      <c r="U7" s="28"/>
      <c r="V7" s="27"/>
      <c r="W7" s="27"/>
      <c r="X7" s="28"/>
      <c r="Y7" s="31"/>
      <c r="Z7" s="31"/>
      <c r="AA7" s="31"/>
      <c r="AB7" s="31"/>
      <c r="AC7" s="43"/>
      <c r="AD7" s="43"/>
    </row>
    <row r="8" spans="1:34" s="42" customFormat="1" ht="33" customHeight="1">
      <c r="A8" s="20" t="s">
        <v>52</v>
      </c>
      <c r="B8" s="34">
        <v>2013</v>
      </c>
      <c r="C8" s="14">
        <v>3236429</v>
      </c>
      <c r="D8" s="14">
        <v>3221937</v>
      </c>
      <c r="E8" s="33">
        <v>3176949</v>
      </c>
      <c r="F8" s="33">
        <v>1854</v>
      </c>
      <c r="G8" s="33">
        <v>134224</v>
      </c>
      <c r="H8" s="33">
        <v>3040871</v>
      </c>
      <c r="I8" s="33">
        <v>44833</v>
      </c>
      <c r="J8" s="33">
        <v>177</v>
      </c>
      <c r="K8" s="33">
        <v>2832</v>
      </c>
      <c r="L8" s="33">
        <v>41824</v>
      </c>
      <c r="M8" s="33">
        <v>155</v>
      </c>
      <c r="N8" s="33">
        <v>146</v>
      </c>
      <c r="O8" s="33">
        <v>9</v>
      </c>
      <c r="P8" s="20" t="s">
        <v>52</v>
      </c>
      <c r="Q8" s="34">
        <v>2013</v>
      </c>
      <c r="R8" s="16">
        <v>222</v>
      </c>
      <c r="S8" s="32">
        <v>26</v>
      </c>
      <c r="T8" s="32">
        <v>24</v>
      </c>
      <c r="U8" s="32">
        <v>76</v>
      </c>
      <c r="V8" s="32">
        <v>1</v>
      </c>
      <c r="W8" s="32">
        <v>81</v>
      </c>
      <c r="X8" s="32">
        <v>14</v>
      </c>
      <c r="Y8" s="16">
        <v>13848</v>
      </c>
      <c r="Z8" s="16">
        <v>82</v>
      </c>
      <c r="AA8" s="16">
        <v>185</v>
      </c>
      <c r="AB8" s="16">
        <v>155</v>
      </c>
      <c r="AC8" s="43"/>
      <c r="AD8" s="43"/>
      <c r="AE8" s="45"/>
      <c r="AF8" s="46"/>
      <c r="AG8" s="46"/>
      <c r="AH8" s="46"/>
    </row>
    <row r="9" spans="1:34" s="42" customFormat="1" ht="33" customHeight="1">
      <c r="A9" s="20" t="s">
        <v>70</v>
      </c>
      <c r="B9" s="34">
        <v>2014</v>
      </c>
      <c r="C9" s="119">
        <v>3311943</v>
      </c>
      <c r="D9" s="14">
        <v>3297751</v>
      </c>
      <c r="E9" s="33">
        <v>3259378</v>
      </c>
      <c r="F9" s="33">
        <v>1803</v>
      </c>
      <c r="G9" s="33">
        <v>138765</v>
      </c>
      <c r="H9" s="33">
        <v>3118810</v>
      </c>
      <c r="I9" s="33">
        <v>38298</v>
      </c>
      <c r="J9" s="33">
        <v>138</v>
      </c>
      <c r="K9" s="33">
        <v>2683</v>
      </c>
      <c r="L9" s="33">
        <v>35477</v>
      </c>
      <c r="M9" s="33">
        <v>75</v>
      </c>
      <c r="N9" s="33">
        <v>70</v>
      </c>
      <c r="O9" s="33">
        <v>5</v>
      </c>
      <c r="P9" s="20" t="s">
        <v>70</v>
      </c>
      <c r="Q9" s="34">
        <v>2014</v>
      </c>
      <c r="R9" s="16">
        <v>224</v>
      </c>
      <c r="S9" s="32">
        <v>40</v>
      </c>
      <c r="T9" s="32">
        <v>19</v>
      </c>
      <c r="U9" s="32">
        <v>95</v>
      </c>
      <c r="V9" s="32">
        <v>0</v>
      </c>
      <c r="W9" s="32">
        <v>58</v>
      </c>
      <c r="X9" s="32">
        <v>12</v>
      </c>
      <c r="Y9" s="16">
        <v>13266</v>
      </c>
      <c r="Z9" s="16">
        <v>76</v>
      </c>
      <c r="AA9" s="16">
        <v>178</v>
      </c>
      <c r="AB9" s="16">
        <v>448</v>
      </c>
      <c r="AC9" s="43"/>
      <c r="AD9" s="43"/>
      <c r="AE9" s="45"/>
      <c r="AF9" s="46"/>
      <c r="AG9" s="46"/>
      <c r="AH9" s="46"/>
    </row>
    <row r="10" spans="1:34" s="42" customFormat="1" ht="33" customHeight="1">
      <c r="A10" s="20" t="s">
        <v>71</v>
      </c>
      <c r="B10" s="34">
        <v>2015</v>
      </c>
      <c r="C10" s="119">
        <f>SUM(D10,R10,Y10,Z10,AA10,AB10)</f>
        <v>3510802</v>
      </c>
      <c r="D10" s="14">
        <f>SUM(E10,I10,M10)</f>
        <v>3494987</v>
      </c>
      <c r="E10" s="33">
        <f>SUM(F10:H10)</f>
        <v>3462879</v>
      </c>
      <c r="F10" s="33">
        <v>2002</v>
      </c>
      <c r="G10" s="33">
        <v>178241</v>
      </c>
      <c r="H10" s="33">
        <v>3282636</v>
      </c>
      <c r="I10" s="33">
        <f>SUM(J10:L10)</f>
        <v>32036</v>
      </c>
      <c r="J10" s="33">
        <v>181</v>
      </c>
      <c r="K10" s="33">
        <v>2491</v>
      </c>
      <c r="L10" s="33">
        <v>29364</v>
      </c>
      <c r="M10" s="33">
        <f>SUM(N10:O10)</f>
        <v>72</v>
      </c>
      <c r="N10" s="33">
        <v>68</v>
      </c>
      <c r="O10" s="33">
        <v>4</v>
      </c>
      <c r="P10" s="20" t="s">
        <v>71</v>
      </c>
      <c r="Q10" s="34">
        <v>2015</v>
      </c>
      <c r="R10" s="70">
        <f>SUM(S10:X10)</f>
        <v>434</v>
      </c>
      <c r="S10" s="71">
        <v>42</v>
      </c>
      <c r="T10" s="71">
        <v>12</v>
      </c>
      <c r="U10" s="71">
        <v>89</v>
      </c>
      <c r="V10" s="71">
        <v>0</v>
      </c>
      <c r="W10" s="71">
        <v>37</v>
      </c>
      <c r="X10" s="71">
        <v>254</v>
      </c>
      <c r="Y10" s="70">
        <v>14977</v>
      </c>
      <c r="Z10" s="70">
        <v>105</v>
      </c>
      <c r="AA10" s="70">
        <v>170</v>
      </c>
      <c r="AB10" s="70">
        <v>129</v>
      </c>
      <c r="AC10" s="43"/>
      <c r="AD10" s="43"/>
      <c r="AE10" s="45"/>
      <c r="AF10" s="46"/>
      <c r="AG10" s="46"/>
      <c r="AH10" s="46"/>
    </row>
    <row r="11" spans="1:34" s="50" customFormat="1" ht="48" customHeight="1">
      <c r="A11" s="82" t="s">
        <v>48</v>
      </c>
      <c r="B11" s="83"/>
      <c r="C11" s="120">
        <f aca="true" t="shared" si="0" ref="C11:C23">SUM(D11,R11,Y11,Z11,AA11,AB11)</f>
        <v>209</v>
      </c>
      <c r="D11" s="19">
        <v>208</v>
      </c>
      <c r="E11" s="15">
        <v>208</v>
      </c>
      <c r="F11" s="15">
        <v>1</v>
      </c>
      <c r="G11" s="15">
        <v>46</v>
      </c>
      <c r="H11" s="15">
        <v>161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82" t="s">
        <v>48</v>
      </c>
      <c r="Q11" s="83"/>
      <c r="R11" s="17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7">
        <v>1</v>
      </c>
      <c r="Z11" s="17">
        <v>0</v>
      </c>
      <c r="AA11" s="17">
        <v>0</v>
      </c>
      <c r="AB11" s="17">
        <v>0</v>
      </c>
      <c r="AC11" s="47"/>
      <c r="AD11" s="47"/>
      <c r="AE11" s="48"/>
      <c r="AF11" s="49"/>
      <c r="AG11" s="49"/>
      <c r="AH11" s="49"/>
    </row>
    <row r="12" spans="1:34" s="50" customFormat="1" ht="48" customHeight="1">
      <c r="A12" s="82" t="s">
        <v>53</v>
      </c>
      <c r="B12" s="83"/>
      <c r="C12" s="120">
        <f t="shared" si="0"/>
        <v>824</v>
      </c>
      <c r="D12" s="19">
        <v>731</v>
      </c>
      <c r="E12" s="15">
        <v>731</v>
      </c>
      <c r="F12" s="15">
        <v>9</v>
      </c>
      <c r="G12" s="15">
        <v>167</v>
      </c>
      <c r="H12" s="15">
        <v>555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82" t="s">
        <v>53</v>
      </c>
      <c r="Q12" s="83"/>
      <c r="R12" s="17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7">
        <v>93</v>
      </c>
      <c r="Z12" s="17">
        <v>0</v>
      </c>
      <c r="AA12" s="17">
        <v>0</v>
      </c>
      <c r="AB12" s="17">
        <v>0</v>
      </c>
      <c r="AC12" s="47"/>
      <c r="AD12" s="47"/>
      <c r="AE12" s="48"/>
      <c r="AF12" s="49"/>
      <c r="AG12" s="49"/>
      <c r="AH12" s="49"/>
    </row>
    <row r="13" spans="1:34" s="50" customFormat="1" ht="51.75" customHeight="1">
      <c r="A13" s="82" t="s">
        <v>54</v>
      </c>
      <c r="B13" s="83"/>
      <c r="C13" s="120">
        <f t="shared" si="0"/>
        <v>612593</v>
      </c>
      <c r="D13" s="19">
        <v>606345</v>
      </c>
      <c r="E13" s="15">
        <v>604315</v>
      </c>
      <c r="F13" s="15">
        <v>1070</v>
      </c>
      <c r="G13" s="15">
        <v>80892</v>
      </c>
      <c r="H13" s="15">
        <v>522353</v>
      </c>
      <c r="I13" s="15">
        <v>2014</v>
      </c>
      <c r="J13" s="15">
        <v>74</v>
      </c>
      <c r="K13" s="15">
        <v>322</v>
      </c>
      <c r="L13" s="15">
        <v>1618</v>
      </c>
      <c r="M13" s="15">
        <v>16</v>
      </c>
      <c r="N13" s="15">
        <v>14</v>
      </c>
      <c r="O13" s="15">
        <v>2</v>
      </c>
      <c r="P13" s="82" t="s">
        <v>54</v>
      </c>
      <c r="Q13" s="83"/>
      <c r="R13" s="17">
        <v>207</v>
      </c>
      <c r="S13" s="18">
        <v>23</v>
      </c>
      <c r="T13" s="18">
        <v>2</v>
      </c>
      <c r="U13" s="18">
        <v>13</v>
      </c>
      <c r="V13" s="18">
        <v>0</v>
      </c>
      <c r="W13" s="18">
        <v>7</v>
      </c>
      <c r="X13" s="18">
        <v>162</v>
      </c>
      <c r="Y13" s="17">
        <v>5871</v>
      </c>
      <c r="Z13" s="17">
        <v>41</v>
      </c>
      <c r="AA13" s="17">
        <v>58</v>
      </c>
      <c r="AB13" s="17">
        <v>71</v>
      </c>
      <c r="AC13" s="47"/>
      <c r="AD13" s="47"/>
      <c r="AE13" s="49"/>
      <c r="AF13" s="49"/>
      <c r="AG13" s="49"/>
      <c r="AH13" s="49"/>
    </row>
    <row r="14" spans="1:34" s="50" customFormat="1" ht="48" customHeight="1">
      <c r="A14" s="93" t="s">
        <v>55</v>
      </c>
      <c r="B14" s="83"/>
      <c r="C14" s="120">
        <f t="shared" si="0"/>
        <v>28735</v>
      </c>
      <c r="D14" s="19">
        <v>28067</v>
      </c>
      <c r="E14" s="15">
        <v>27963</v>
      </c>
      <c r="F14" s="15">
        <v>153</v>
      </c>
      <c r="G14" s="15">
        <v>4272</v>
      </c>
      <c r="H14" s="15">
        <v>23538</v>
      </c>
      <c r="I14" s="15">
        <v>99</v>
      </c>
      <c r="J14" s="15">
        <v>7</v>
      </c>
      <c r="K14" s="15">
        <v>16</v>
      </c>
      <c r="L14" s="15">
        <v>76</v>
      </c>
      <c r="M14" s="15">
        <v>5</v>
      </c>
      <c r="N14" s="15">
        <v>5</v>
      </c>
      <c r="O14" s="15">
        <v>0</v>
      </c>
      <c r="P14" s="93" t="s">
        <v>55</v>
      </c>
      <c r="Q14" s="83"/>
      <c r="R14" s="17">
        <v>2</v>
      </c>
      <c r="S14" s="18">
        <v>0</v>
      </c>
      <c r="T14" s="18">
        <v>0</v>
      </c>
      <c r="U14" s="18">
        <v>2</v>
      </c>
      <c r="V14" s="18">
        <v>0</v>
      </c>
      <c r="W14" s="18">
        <v>0</v>
      </c>
      <c r="X14" s="18">
        <v>0</v>
      </c>
      <c r="Y14" s="17">
        <v>647</v>
      </c>
      <c r="Z14" s="17">
        <v>5</v>
      </c>
      <c r="AA14" s="17">
        <v>2</v>
      </c>
      <c r="AB14" s="17">
        <v>12</v>
      </c>
      <c r="AC14" s="47"/>
      <c r="AD14" s="47"/>
      <c r="AE14" s="49"/>
      <c r="AF14" s="49"/>
      <c r="AG14" s="49"/>
      <c r="AH14" s="49"/>
    </row>
    <row r="15" spans="1:34" s="50" customFormat="1" ht="50.25" customHeight="1">
      <c r="A15" s="93" t="s">
        <v>56</v>
      </c>
      <c r="B15" s="83"/>
      <c r="C15" s="120">
        <f t="shared" si="0"/>
        <v>401982</v>
      </c>
      <c r="D15" s="19">
        <v>398207</v>
      </c>
      <c r="E15" s="15">
        <v>397013</v>
      </c>
      <c r="F15" s="15">
        <v>724</v>
      </c>
      <c r="G15" s="15">
        <v>54307</v>
      </c>
      <c r="H15" s="15">
        <v>341982</v>
      </c>
      <c r="I15" s="15">
        <v>1183</v>
      </c>
      <c r="J15" s="15">
        <v>35</v>
      </c>
      <c r="K15" s="15">
        <v>189</v>
      </c>
      <c r="L15" s="15">
        <v>959</v>
      </c>
      <c r="M15" s="15">
        <v>11</v>
      </c>
      <c r="N15" s="15">
        <v>9</v>
      </c>
      <c r="O15" s="15">
        <v>2</v>
      </c>
      <c r="P15" s="93" t="s">
        <v>56</v>
      </c>
      <c r="Q15" s="83"/>
      <c r="R15" s="17">
        <v>114</v>
      </c>
      <c r="S15" s="18">
        <v>10</v>
      </c>
      <c r="T15" s="18">
        <v>1</v>
      </c>
      <c r="U15" s="18">
        <v>6</v>
      </c>
      <c r="V15" s="18">
        <v>0</v>
      </c>
      <c r="W15" s="18">
        <v>2</v>
      </c>
      <c r="X15" s="18">
        <v>95</v>
      </c>
      <c r="Y15" s="17">
        <v>3575</v>
      </c>
      <c r="Z15" s="17">
        <v>20</v>
      </c>
      <c r="AA15" s="17">
        <v>35</v>
      </c>
      <c r="AB15" s="17">
        <v>31</v>
      </c>
      <c r="AC15" s="47"/>
      <c r="AD15" s="47"/>
      <c r="AE15" s="49"/>
      <c r="AF15" s="49"/>
      <c r="AG15" s="49"/>
      <c r="AH15" s="49"/>
    </row>
    <row r="16" spans="1:34" s="50" customFormat="1" ht="48.75" customHeight="1">
      <c r="A16" s="93" t="s">
        <v>57</v>
      </c>
      <c r="B16" s="83"/>
      <c r="C16" s="120">
        <f t="shared" si="0"/>
        <v>179207</v>
      </c>
      <c r="D16" s="19">
        <v>177525</v>
      </c>
      <c r="E16" s="15">
        <v>176834</v>
      </c>
      <c r="F16" s="15">
        <v>192</v>
      </c>
      <c r="G16" s="15">
        <v>22227</v>
      </c>
      <c r="H16" s="15">
        <v>154415</v>
      </c>
      <c r="I16" s="15">
        <v>691</v>
      </c>
      <c r="J16" s="15">
        <v>30</v>
      </c>
      <c r="K16" s="15">
        <v>111</v>
      </c>
      <c r="L16" s="15">
        <v>550</v>
      </c>
      <c r="M16" s="15">
        <v>0</v>
      </c>
      <c r="N16" s="15">
        <v>0</v>
      </c>
      <c r="O16" s="15">
        <v>0</v>
      </c>
      <c r="P16" s="93" t="s">
        <v>57</v>
      </c>
      <c r="Q16" s="83"/>
      <c r="R16" s="17">
        <v>91</v>
      </c>
      <c r="S16" s="18">
        <v>13</v>
      </c>
      <c r="T16" s="18">
        <v>1</v>
      </c>
      <c r="U16" s="18">
        <v>5</v>
      </c>
      <c r="V16" s="18">
        <v>0</v>
      </c>
      <c r="W16" s="18">
        <v>5</v>
      </c>
      <c r="X16" s="18">
        <v>67</v>
      </c>
      <c r="Y16" s="17">
        <v>1526</v>
      </c>
      <c r="Z16" s="17">
        <v>16</v>
      </c>
      <c r="AA16" s="17">
        <v>21</v>
      </c>
      <c r="AB16" s="17">
        <v>28</v>
      </c>
      <c r="AC16" s="47"/>
      <c r="AD16" s="47"/>
      <c r="AE16" s="49"/>
      <c r="AF16" s="49"/>
      <c r="AG16" s="49"/>
      <c r="AH16" s="49"/>
    </row>
    <row r="17" spans="1:34" s="50" customFormat="1" ht="45" customHeight="1">
      <c r="A17" s="93" t="s">
        <v>58</v>
      </c>
      <c r="B17" s="83"/>
      <c r="C17" s="120">
        <f t="shared" si="0"/>
        <v>2669</v>
      </c>
      <c r="D17" s="19">
        <v>2546</v>
      </c>
      <c r="E17" s="15">
        <v>2505</v>
      </c>
      <c r="F17" s="15">
        <v>1</v>
      </c>
      <c r="G17" s="15">
        <v>86</v>
      </c>
      <c r="H17" s="15">
        <v>2418</v>
      </c>
      <c r="I17" s="15">
        <v>41</v>
      </c>
      <c r="J17" s="15">
        <v>2</v>
      </c>
      <c r="K17" s="15">
        <v>6</v>
      </c>
      <c r="L17" s="15">
        <v>33</v>
      </c>
      <c r="M17" s="15">
        <v>0</v>
      </c>
      <c r="N17" s="15">
        <v>0</v>
      </c>
      <c r="O17" s="15">
        <v>0</v>
      </c>
      <c r="P17" s="93" t="s">
        <v>58</v>
      </c>
      <c r="Q17" s="83"/>
      <c r="R17" s="17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7">
        <v>123</v>
      </c>
      <c r="Z17" s="17">
        <v>0</v>
      </c>
      <c r="AA17" s="17">
        <v>0</v>
      </c>
      <c r="AB17" s="17">
        <v>0</v>
      </c>
      <c r="AC17" s="47"/>
      <c r="AD17" s="47"/>
      <c r="AE17" s="49"/>
      <c r="AF17" s="49"/>
      <c r="AG17" s="49"/>
      <c r="AH17" s="49"/>
    </row>
    <row r="18" spans="1:34" s="50" customFormat="1" ht="51.75" customHeight="1">
      <c r="A18" s="94" t="s">
        <v>59</v>
      </c>
      <c r="B18" s="95"/>
      <c r="C18" s="120">
        <f t="shared" si="0"/>
        <v>114</v>
      </c>
      <c r="D18" s="19">
        <v>2</v>
      </c>
      <c r="E18" s="15">
        <v>0</v>
      </c>
      <c r="F18" s="15">
        <v>0</v>
      </c>
      <c r="G18" s="15">
        <v>0</v>
      </c>
      <c r="H18" s="15">
        <v>0</v>
      </c>
      <c r="I18" s="15">
        <v>2</v>
      </c>
      <c r="J18" s="15">
        <v>0</v>
      </c>
      <c r="K18" s="15">
        <v>0</v>
      </c>
      <c r="L18" s="15">
        <v>2</v>
      </c>
      <c r="M18" s="15">
        <v>0</v>
      </c>
      <c r="N18" s="15">
        <v>0</v>
      </c>
      <c r="O18" s="15">
        <v>0</v>
      </c>
      <c r="P18" s="94" t="s">
        <v>59</v>
      </c>
      <c r="Q18" s="95"/>
      <c r="R18" s="17">
        <v>4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18">
        <v>3</v>
      </c>
      <c r="Y18" s="17">
        <v>104</v>
      </c>
      <c r="Z18" s="17">
        <v>3</v>
      </c>
      <c r="AA18" s="17">
        <v>1</v>
      </c>
      <c r="AB18" s="17">
        <v>0</v>
      </c>
      <c r="AC18" s="47"/>
      <c r="AD18" s="47"/>
      <c r="AE18" s="49"/>
      <c r="AF18" s="49"/>
      <c r="AG18" s="49"/>
      <c r="AH18" s="49"/>
    </row>
    <row r="19" spans="1:34" s="49" customFormat="1" ht="51.75" customHeight="1">
      <c r="A19" s="94" t="s">
        <v>60</v>
      </c>
      <c r="B19" s="95"/>
      <c r="C19" s="120">
        <f t="shared" si="0"/>
        <v>2816513</v>
      </c>
      <c r="D19" s="19">
        <v>2810402</v>
      </c>
      <c r="E19" s="15">
        <v>2780938</v>
      </c>
      <c r="F19" s="15">
        <v>873</v>
      </c>
      <c r="G19" s="15">
        <v>92391</v>
      </c>
      <c r="H19" s="15">
        <v>2687674</v>
      </c>
      <c r="I19" s="15">
        <v>29410</v>
      </c>
      <c r="J19" s="15">
        <v>94</v>
      </c>
      <c r="K19" s="15">
        <v>2070</v>
      </c>
      <c r="L19" s="15">
        <v>27246</v>
      </c>
      <c r="M19" s="15">
        <v>54</v>
      </c>
      <c r="N19" s="15">
        <v>53</v>
      </c>
      <c r="O19" s="15">
        <v>1</v>
      </c>
      <c r="P19" s="94" t="s">
        <v>60</v>
      </c>
      <c r="Q19" s="95"/>
      <c r="R19" s="17">
        <v>165</v>
      </c>
      <c r="S19" s="18">
        <v>12</v>
      </c>
      <c r="T19" s="18">
        <v>10</v>
      </c>
      <c r="U19" s="18">
        <v>73</v>
      </c>
      <c r="V19" s="18">
        <v>0</v>
      </c>
      <c r="W19" s="18">
        <v>29</v>
      </c>
      <c r="X19" s="18">
        <v>41</v>
      </c>
      <c r="Y19" s="17">
        <v>5732</v>
      </c>
      <c r="Z19" s="17">
        <v>57</v>
      </c>
      <c r="AA19" s="17">
        <v>104</v>
      </c>
      <c r="AB19" s="17">
        <v>53</v>
      </c>
      <c r="AE19" s="50"/>
      <c r="AF19" s="50"/>
      <c r="AG19" s="50"/>
      <c r="AH19" s="50"/>
    </row>
    <row r="20" spans="1:30" s="50" customFormat="1" ht="51.75" customHeight="1">
      <c r="A20" s="94" t="s">
        <v>61</v>
      </c>
      <c r="B20" s="95"/>
      <c r="C20" s="120">
        <f t="shared" si="0"/>
        <v>10367</v>
      </c>
      <c r="D20" s="19">
        <v>9425</v>
      </c>
      <c r="E20" s="15">
        <v>9266</v>
      </c>
      <c r="F20" s="15">
        <v>4</v>
      </c>
      <c r="G20" s="15">
        <v>573</v>
      </c>
      <c r="H20" s="15">
        <v>8689</v>
      </c>
      <c r="I20" s="15">
        <v>159</v>
      </c>
      <c r="J20" s="15">
        <v>3</v>
      </c>
      <c r="K20" s="15">
        <v>16</v>
      </c>
      <c r="L20" s="15">
        <v>140</v>
      </c>
      <c r="M20" s="15">
        <v>0</v>
      </c>
      <c r="N20" s="15">
        <v>0</v>
      </c>
      <c r="O20" s="15">
        <v>0</v>
      </c>
      <c r="P20" s="94" t="s">
        <v>61</v>
      </c>
      <c r="Q20" s="95"/>
      <c r="R20" s="17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7">
        <v>942</v>
      </c>
      <c r="Z20" s="17">
        <v>0</v>
      </c>
      <c r="AA20" s="17">
        <v>0</v>
      </c>
      <c r="AB20" s="17">
        <v>0</v>
      </c>
      <c r="AC20" s="47"/>
      <c r="AD20" s="47"/>
    </row>
    <row r="21" spans="1:30" s="50" customFormat="1" ht="51.75" customHeight="1">
      <c r="A21" s="94" t="s">
        <v>62</v>
      </c>
      <c r="B21" s="95"/>
      <c r="C21" s="120">
        <f t="shared" si="0"/>
        <v>18657</v>
      </c>
      <c r="D21" s="19">
        <v>17442</v>
      </c>
      <c r="E21" s="15">
        <v>17171</v>
      </c>
      <c r="F21" s="15">
        <v>36</v>
      </c>
      <c r="G21" s="15">
        <v>1305</v>
      </c>
      <c r="H21" s="15">
        <v>15830</v>
      </c>
      <c r="I21" s="15">
        <v>270</v>
      </c>
      <c r="J21" s="15">
        <v>8</v>
      </c>
      <c r="K21" s="15">
        <v>56</v>
      </c>
      <c r="L21" s="15">
        <v>206</v>
      </c>
      <c r="M21" s="15">
        <v>1</v>
      </c>
      <c r="N21" s="15">
        <v>1</v>
      </c>
      <c r="O21" s="15">
        <v>0</v>
      </c>
      <c r="P21" s="94" t="s">
        <v>62</v>
      </c>
      <c r="Q21" s="95"/>
      <c r="R21" s="17">
        <v>4</v>
      </c>
      <c r="S21" s="18">
        <v>2</v>
      </c>
      <c r="T21" s="18">
        <v>0</v>
      </c>
      <c r="U21" s="18">
        <v>1</v>
      </c>
      <c r="V21" s="18">
        <v>0</v>
      </c>
      <c r="W21" s="18">
        <v>0</v>
      </c>
      <c r="X21" s="18">
        <v>1</v>
      </c>
      <c r="Y21" s="17">
        <v>1207</v>
      </c>
      <c r="Z21" s="17">
        <v>0</v>
      </c>
      <c r="AA21" s="17">
        <v>1</v>
      </c>
      <c r="AB21" s="17">
        <v>3</v>
      </c>
      <c r="AC21" s="47"/>
      <c r="AD21" s="47"/>
    </row>
    <row r="22" spans="1:34" s="53" customFormat="1" ht="51.75" customHeight="1">
      <c r="A22" s="82" t="s">
        <v>63</v>
      </c>
      <c r="B22" s="83"/>
      <c r="C22" s="120">
        <f t="shared" si="0"/>
        <v>6460</v>
      </c>
      <c r="D22" s="19">
        <v>6150</v>
      </c>
      <c r="E22" s="15">
        <v>6100</v>
      </c>
      <c r="F22" s="15">
        <v>0</v>
      </c>
      <c r="G22" s="15">
        <v>151</v>
      </c>
      <c r="H22" s="15">
        <v>5949</v>
      </c>
      <c r="I22" s="15">
        <v>50</v>
      </c>
      <c r="J22" s="15">
        <v>0</v>
      </c>
      <c r="K22" s="15">
        <v>1</v>
      </c>
      <c r="L22" s="15">
        <v>49</v>
      </c>
      <c r="M22" s="15">
        <v>0</v>
      </c>
      <c r="N22" s="15">
        <v>0</v>
      </c>
      <c r="O22" s="15">
        <v>0</v>
      </c>
      <c r="P22" s="82" t="s">
        <v>63</v>
      </c>
      <c r="Q22" s="83"/>
      <c r="R22" s="17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7">
        <v>310</v>
      </c>
      <c r="Z22" s="17">
        <v>0</v>
      </c>
      <c r="AA22" s="17">
        <v>0</v>
      </c>
      <c r="AB22" s="17">
        <v>0</v>
      </c>
      <c r="AC22" s="51"/>
      <c r="AD22" s="51"/>
      <c r="AE22" s="48"/>
      <c r="AF22" s="52"/>
      <c r="AG22" s="52"/>
      <c r="AH22" s="52"/>
    </row>
    <row r="23" spans="1:34" s="53" customFormat="1" ht="51.75" customHeight="1">
      <c r="A23" s="94" t="s">
        <v>64</v>
      </c>
      <c r="B23" s="95"/>
      <c r="C23" s="120">
        <f t="shared" si="0"/>
        <v>45065</v>
      </c>
      <c r="D23" s="19">
        <v>44282</v>
      </c>
      <c r="E23" s="15">
        <v>44150</v>
      </c>
      <c r="F23" s="15">
        <v>9</v>
      </c>
      <c r="G23" s="15">
        <v>2716</v>
      </c>
      <c r="H23" s="15">
        <v>41425</v>
      </c>
      <c r="I23" s="15">
        <v>131</v>
      </c>
      <c r="J23" s="15">
        <v>2</v>
      </c>
      <c r="K23" s="15">
        <v>26</v>
      </c>
      <c r="L23" s="15">
        <v>103</v>
      </c>
      <c r="M23" s="15">
        <v>1</v>
      </c>
      <c r="N23" s="15">
        <v>0</v>
      </c>
      <c r="O23" s="15">
        <v>1</v>
      </c>
      <c r="P23" s="94" t="s">
        <v>64</v>
      </c>
      <c r="Q23" s="95"/>
      <c r="R23" s="17">
        <v>54</v>
      </c>
      <c r="S23" s="18">
        <v>5</v>
      </c>
      <c r="T23" s="18">
        <v>0</v>
      </c>
      <c r="U23" s="18">
        <v>1</v>
      </c>
      <c r="V23" s="18">
        <v>0</v>
      </c>
      <c r="W23" s="18">
        <v>1</v>
      </c>
      <c r="X23" s="18">
        <v>47</v>
      </c>
      <c r="Y23" s="17">
        <v>717</v>
      </c>
      <c r="Z23" s="17">
        <v>4</v>
      </c>
      <c r="AA23" s="17">
        <v>6</v>
      </c>
      <c r="AB23" s="17">
        <v>2</v>
      </c>
      <c r="AC23" s="51"/>
      <c r="AD23" s="51"/>
      <c r="AE23" s="52"/>
      <c r="AF23" s="52"/>
      <c r="AG23" s="52"/>
      <c r="AH23" s="52"/>
    </row>
    <row r="24" spans="1:28" ht="1.5" customHeight="1" thickBot="1">
      <c r="A24" s="54"/>
      <c r="B24" s="55"/>
      <c r="C24" s="56"/>
      <c r="D24" s="56"/>
      <c r="E24" s="56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6" customHeight="1" thickTop="1">
      <c r="A25" s="61"/>
      <c r="B25" s="61"/>
      <c r="C25" s="62"/>
      <c r="D25" s="62"/>
      <c r="E25" s="63"/>
      <c r="F25" s="64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9" s="65" customFormat="1" ht="16.5" customHeight="1">
      <c r="A26" s="12" t="s">
        <v>65</v>
      </c>
      <c r="C26" s="66"/>
      <c r="D26" s="63"/>
      <c r="E26" s="59"/>
      <c r="F26" s="63"/>
      <c r="G26" s="63"/>
      <c r="I26" s="13" t="s">
        <v>66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s="65" customFormat="1" ht="21" customHeight="1">
      <c r="A27" s="67" t="s">
        <v>81</v>
      </c>
      <c r="C27" s="66"/>
      <c r="D27" s="63"/>
      <c r="E27" s="59"/>
      <c r="F27" s="63"/>
      <c r="G27" s="63"/>
      <c r="I27" s="13" t="s">
        <v>86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s="65" customFormat="1" ht="16.5" customHeight="1">
      <c r="A28" s="72" t="s">
        <v>78</v>
      </c>
      <c r="C28" s="66"/>
      <c r="D28" s="63"/>
      <c r="E28" s="59"/>
      <c r="F28" s="63"/>
      <c r="G28" s="63"/>
      <c r="I28" s="67" t="s">
        <v>87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s="65" customFormat="1" ht="20.25" customHeight="1">
      <c r="A29" s="69" t="s">
        <v>82</v>
      </c>
      <c r="C29" s="66"/>
      <c r="D29" s="63"/>
      <c r="E29" s="59"/>
      <c r="F29" s="63"/>
      <c r="G29" s="63"/>
      <c r="I29" s="13" t="s">
        <v>88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s="65" customFormat="1" ht="18.75" customHeight="1">
      <c r="A30" s="69" t="s">
        <v>79</v>
      </c>
      <c r="C30" s="66"/>
      <c r="D30" s="63"/>
      <c r="E30" s="59"/>
      <c r="F30" s="63"/>
      <c r="G30" s="63"/>
      <c r="I30" s="13" t="s">
        <v>89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s="65" customFormat="1" ht="16.5" customHeight="1">
      <c r="A31" s="12" t="s">
        <v>80</v>
      </c>
      <c r="C31" s="66"/>
      <c r="D31" s="63"/>
      <c r="E31" s="59"/>
      <c r="F31" s="63"/>
      <c r="G31" s="63"/>
      <c r="I31" s="13" t="s">
        <v>90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3:29" s="65" customFormat="1" ht="16.5" customHeight="1">
      <c r="C32" s="66"/>
      <c r="D32" s="63"/>
      <c r="E32" s="59"/>
      <c r="F32" s="63"/>
      <c r="G32" s="63"/>
      <c r="I32" s="13" t="s">
        <v>91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4" spans="4:15" ht="18.75">
      <c r="D34" s="59">
        <f>SUM(D11:D13,D18:D23)</f>
        <v>3494987</v>
      </c>
      <c r="E34" s="59">
        <f aca="true" t="shared" si="1" ref="E34:O34">SUM(E11:E13,E18:E23)</f>
        <v>3462879</v>
      </c>
      <c r="F34" s="59">
        <f t="shared" si="1"/>
        <v>2002</v>
      </c>
      <c r="G34" s="59">
        <f t="shared" si="1"/>
        <v>178241</v>
      </c>
      <c r="H34" s="59">
        <f t="shared" si="1"/>
        <v>3282636</v>
      </c>
      <c r="I34" s="59">
        <f t="shared" si="1"/>
        <v>32036</v>
      </c>
      <c r="J34" s="59">
        <f t="shared" si="1"/>
        <v>181</v>
      </c>
      <c r="K34" s="59">
        <f t="shared" si="1"/>
        <v>2491</v>
      </c>
      <c r="L34" s="59">
        <f t="shared" si="1"/>
        <v>29364</v>
      </c>
      <c r="M34" s="59">
        <f t="shared" si="1"/>
        <v>72</v>
      </c>
      <c r="N34" s="59">
        <f t="shared" si="1"/>
        <v>68</v>
      </c>
      <c r="O34" s="59">
        <f t="shared" si="1"/>
        <v>4</v>
      </c>
    </row>
  </sheetData>
  <sheetProtection/>
  <mergeCells count="62">
    <mergeCell ref="P22:Q22"/>
    <mergeCell ref="P21:Q21"/>
    <mergeCell ref="A22:B22"/>
    <mergeCell ref="A21:B21"/>
    <mergeCell ref="A19:B19"/>
    <mergeCell ref="A15:B15"/>
    <mergeCell ref="A11:B11"/>
    <mergeCell ref="A18:B18"/>
    <mergeCell ref="A23:B23"/>
    <mergeCell ref="P23:Q23"/>
    <mergeCell ref="P14:Q14"/>
    <mergeCell ref="P15:Q15"/>
    <mergeCell ref="P16:Q16"/>
    <mergeCell ref="P17:Q17"/>
    <mergeCell ref="P20:Q20"/>
    <mergeCell ref="P18:Q18"/>
    <mergeCell ref="A6:B6"/>
    <mergeCell ref="V4:V5"/>
    <mergeCell ref="U4:U5"/>
    <mergeCell ref="D3:H3"/>
    <mergeCell ref="E4:F4"/>
    <mergeCell ref="A17:B17"/>
    <mergeCell ref="P13:Q13"/>
    <mergeCell ref="A12:B12"/>
    <mergeCell ref="P12:Q12"/>
    <mergeCell ref="A16:B16"/>
    <mergeCell ref="AB5:AB6"/>
    <mergeCell ref="AA3:AA4"/>
    <mergeCell ref="Z3:Z4"/>
    <mergeCell ref="W4:W5"/>
    <mergeCell ref="A1:H1"/>
    <mergeCell ref="C2:F2"/>
    <mergeCell ref="I1:O1"/>
    <mergeCell ref="C3:C5"/>
    <mergeCell ref="A3:B5"/>
    <mergeCell ref="I3:O3"/>
    <mergeCell ref="R2:T2"/>
    <mergeCell ref="P1:V1"/>
    <mergeCell ref="S4:S5"/>
    <mergeCell ref="T4:T5"/>
    <mergeCell ref="R3:V3"/>
    <mergeCell ref="R4:R5"/>
    <mergeCell ref="A14:B14"/>
    <mergeCell ref="A13:B13"/>
    <mergeCell ref="P19:Q19"/>
    <mergeCell ref="A20:B20"/>
    <mergeCell ref="W1:AB1"/>
    <mergeCell ref="Y2:Z2"/>
    <mergeCell ref="P3:Q5"/>
    <mergeCell ref="Z5:Z6"/>
    <mergeCell ref="W3:X3"/>
    <mergeCell ref="Y3:Y4"/>
    <mergeCell ref="Y5:Y6"/>
    <mergeCell ref="X4:X5"/>
    <mergeCell ref="AB3:AB4"/>
    <mergeCell ref="AA5:AA6"/>
    <mergeCell ref="P11:Q11"/>
    <mergeCell ref="D4:D5"/>
    <mergeCell ref="K4:L4"/>
    <mergeCell ref="I4:J4"/>
    <mergeCell ref="N4:O4"/>
    <mergeCell ref="P6:Q6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70" useFirstPageNumber="1" horizontalDpi="600" verticalDpi="600" orientation="portrait" paperSize="9" scale="65" r:id="rId1"/>
  <headerFooter alignWithMargins="0">
    <oddFooter>&amp;C&amp;"Times New Roman,標準"&amp;18-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2022-10-03T06:19:41Z</cp:lastPrinted>
  <dcterms:created xsi:type="dcterms:W3CDTF">2006-06-21T07:10:08Z</dcterms:created>
  <dcterms:modified xsi:type="dcterms:W3CDTF">2022-10-03T06:22:57Z</dcterms:modified>
  <cp:category/>
  <cp:version/>
  <cp:contentType/>
  <cp:contentStatus/>
</cp:coreProperties>
</file>